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акупки\"/>
    </mc:Choice>
  </mc:AlternateContent>
  <xr:revisionPtr revIDLastSave="0" documentId="13_ncr:1_{F451C517-3298-4C04-A17B-04CC56391411}" xr6:coauthVersionLast="44" xr6:coauthVersionMax="44" xr10:uidLastSave="{00000000-0000-0000-0000-000000000000}"/>
  <bookViews>
    <workbookView xWindow="0" yWindow="0" windowWidth="28800" windowHeight="15600" xr2:uid="{0FB9F60A-3CFC-43BB-B7B6-6A1490B45284}"/>
  </bookViews>
  <sheets>
    <sheet name="Анкета" sheetId="1" r:id="rId1"/>
  </sheets>
  <definedNames>
    <definedName name="BANK">Анкета!$O$3</definedName>
    <definedName name="DV">Анкета!$O$3</definedName>
    <definedName name="gb_obr">Анкета!$I$34</definedName>
    <definedName name="name_eng">Анкета!$E$12</definedName>
    <definedName name="name_full">Анкета!$E$5</definedName>
    <definedName name="ruk_dolj">Анкета!$E$32</definedName>
    <definedName name="ruk_obr">Анкета!$E$34</definedName>
    <definedName name="RukGlaBuhOne">Анкета!$P$30</definedName>
    <definedName name="V">Анкета!$P$30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6" i="1" l="1"/>
  <c r="J80" i="1" l="1"/>
  <c r="J79" i="1"/>
  <c r="J30" i="1"/>
  <c r="J47" i="1"/>
  <c r="J49" i="1"/>
  <c r="J50" i="1"/>
  <c r="J51" i="1"/>
  <c r="J54" i="1"/>
  <c r="J55" i="1"/>
  <c r="J56" i="1"/>
  <c r="J57" i="1"/>
  <c r="J58" i="1"/>
  <c r="J59" i="1"/>
  <c r="J60" i="1"/>
  <c r="J61" i="1"/>
  <c r="J62" i="1"/>
  <c r="J63" i="1"/>
  <c r="J64" i="1"/>
  <c r="J65" i="1"/>
  <c r="J69" i="1"/>
  <c r="J70" i="1"/>
  <c r="J71" i="1"/>
  <c r="J72" i="1"/>
  <c r="J73" i="1"/>
  <c r="J74" i="1"/>
  <c r="J75" i="1"/>
  <c r="J76" i="1"/>
  <c r="I92" i="1"/>
  <c r="I95" i="1"/>
</calcChain>
</file>

<file path=xl/sharedStrings.xml><?xml version="1.0" encoding="utf-8"?>
<sst xmlns="http://schemas.openxmlformats.org/spreadsheetml/2006/main" count="109" uniqueCount="103">
  <si>
    <t>Анкета клиента</t>
  </si>
  <si>
    <t>Дата:</t>
  </si>
  <si>
    <t>4. Организационно-правовая форма</t>
  </si>
  <si>
    <t>5. Сведения о государственной регистрации ОГРН (*,**)</t>
  </si>
  <si>
    <t>6. ИНН (***)</t>
  </si>
  <si>
    <t>7. КПП</t>
  </si>
  <si>
    <t>8. ОКПО</t>
  </si>
  <si>
    <t>9. ОКАТО</t>
  </si>
  <si>
    <t>10. ОКВЭД</t>
  </si>
  <si>
    <t>11. Банковские реквизиты</t>
  </si>
  <si>
    <t>a) расч. Счет</t>
  </si>
  <si>
    <t>b) корр.счет</t>
  </si>
  <si>
    <t>d) БИК</t>
  </si>
  <si>
    <t>14. Телефон</t>
  </si>
  <si>
    <t>15. факс</t>
  </si>
  <si>
    <t>16. WEB-сайт</t>
  </si>
  <si>
    <t>17. E-mail</t>
  </si>
  <si>
    <t>19. Должность</t>
  </si>
  <si>
    <t>20. Телефон</t>
  </si>
  <si>
    <t>21. E-mail</t>
  </si>
  <si>
    <t>1. Руководитель юридического лица исполняет обязанности Главного бухгалтера?</t>
  </si>
  <si>
    <t>Главный бухгалтер</t>
  </si>
  <si>
    <t>2. Должность (согласно уставу, приказу,  только для юр.лица)</t>
  </si>
  <si>
    <t>3. Наименование, дата выдачи, срок действия, номер документа, подтверждающего наличие у лица полномочий представителя клиента</t>
  </si>
  <si>
    <t>4. ФИО полностью</t>
  </si>
  <si>
    <t>4. Среднесписочная численность работающих в организации (по данным управленческой отчетности.)</t>
  </si>
  <si>
    <t>2</t>
  </si>
  <si>
    <t>Имели ли место и имеются ли на текущую дату случаи неисполнения или ненадлежащего исполнения обязательств?</t>
  </si>
  <si>
    <t>2. Как вы оцениваете финансовое состояние Вашей организации:</t>
  </si>
  <si>
    <t>Возбуждалась ли в отношении предприятия в течение последних 5 лет процедура банкротства?</t>
  </si>
  <si>
    <t>4</t>
  </si>
  <si>
    <t xml:space="preserve">при ответе «да» приведите подробности: </t>
  </si>
  <si>
    <t>Членство в СРО;</t>
  </si>
  <si>
    <t>Лицензия МинКульта, если вас интересуют объекты культурного наследия</t>
  </si>
  <si>
    <t>Наличие квалифицированных специалистов в штате.</t>
  </si>
  <si>
    <t>Опыт проектирования, создания/реконструкции аналогичных или сопоставимых объектов (Опыт реализации инфраструктурных проектов в регионе или муниципалитете);</t>
  </si>
  <si>
    <t>Наличие необходимых производственных/локальных (в регионе) мощностей для проектирования, строительства/реконструкции;</t>
  </si>
  <si>
    <t>Опыт участия в концессионных проектах (опционально).</t>
  </si>
  <si>
    <t>Действующая компания, не банкрот;</t>
  </si>
  <si>
    <t>5</t>
  </si>
  <si>
    <t>6</t>
  </si>
  <si>
    <t>Кредитная история – положительная или отсутствует;</t>
  </si>
  <si>
    <t>неприменение в отношении участника предварительного отбора - физического лица либо руководителя, членов коллегиального исполнительного органа или главного бухгалтера юридического лица - участника предварительного отбора уголовного наказания в виде лишения права занимать определенные должности или заниматься определенной деятельностью или административного наказания в виде дисквалификации;</t>
  </si>
  <si>
    <t xml:space="preserve">наличие в штате участника предварительного отбора, специалистов по организации инженерных изысканий (главных инженеров проектов), специалистов по организации архитектурно-строительного проектирования (главных инженеров проектов, главных архитекторов проектов), специалистов по организации строительства (главных инженеров проектов), сведения о которых включены в национальные реестры специалистов - не менее чем два специалиста по месту основной работы. </t>
  </si>
  <si>
    <t>8. Прочая информация</t>
  </si>
  <si>
    <t xml:space="preserve">получение банковской гарантии: </t>
  </si>
  <si>
    <t>иное (указать виды услуг, продукт):</t>
  </si>
  <si>
    <t>Заказчик</t>
  </si>
  <si>
    <t>Срок контракта</t>
  </si>
  <si>
    <t>Стоимость контракта</t>
  </si>
  <si>
    <t>Виды выполняемых работ</t>
  </si>
  <si>
    <t>Руководитель организации</t>
  </si>
  <si>
    <t>(подпись)</t>
  </si>
  <si>
    <t>(Ф.И.О.)</t>
  </si>
  <si>
    <t>М.П.</t>
  </si>
  <si>
    <t>Руководитель</t>
  </si>
  <si>
    <t xml:space="preserve">1.Полное наименование c указанием организационно-правовой формы (заполняется в соответствии с Уставом)		</t>
  </si>
  <si>
    <t>2. Сокращенное наименование, на русском языке (заполняется в соответствии с Уставом)</t>
  </si>
  <si>
    <t>Анкета подается в ООО УК "ИНФРАТЕХ"</t>
  </si>
  <si>
    <t>(*) основной государственный регистрационный номер согласно Свидетельству о государственной регистрации юридического лица (Свидетельству о внесении записи в единый государственный реестр юридических лиц о юридическом лице, зарегистрированном до 1 июля 2002 года) - для резидента;</t>
  </si>
  <si>
    <t>(**) номер свидетельства об аккредитации филиала либо представительства иностранного юридического лица, выданного федеральным органом исполнительной власти, уполномоченным Правительством Российской Федерации на аккредитацию филиалов, представительств иностранных юридических лиц, в случае отсутствия такого свидетельства - регистрационный номер юридического лица по месту учреждения и регистрации - для нерезидента;</t>
  </si>
  <si>
    <t>12. Место государственной регистрации (с указанием области, города, населённого пункта и т.п.)</t>
  </si>
  <si>
    <t xml:space="preserve">18. ФИО контактного лица </t>
  </si>
  <si>
    <t xml:space="preserve">Наименование </t>
  </si>
  <si>
    <t>1. По штатному расписанию:</t>
  </si>
  <si>
    <t>2. По совместительству</t>
  </si>
  <si>
    <t>Всего:</t>
  </si>
  <si>
    <t xml:space="preserve">
(***) Идентификационный номер налогоплательщика - для резидента; идентификационный номер налогоплательщика или код иностранной организации, " &amp; "присвоенный до 24 декабря 2010 года, либо идентификационный номер налогоплательщика, присвоенный после 24 декабря 2010 года, - для E12</t>
  </si>
  <si>
    <t>3. Численность работников</t>
  </si>
  <si>
    <t>4. Сведения о деловой репутации</t>
  </si>
  <si>
    <t>5. Сведения о судебных разбирательствах</t>
  </si>
  <si>
    <t xml:space="preserve">7. Сведения о финансовом состоянии </t>
  </si>
  <si>
    <t>3. Наименование на иностранном языке (полное и/или сокращенное (при наличии) заполняется в соответствии с Уставом)</t>
  </si>
  <si>
    <t>2. Данные о составе органов управлеия юридического лица</t>
  </si>
  <si>
    <t>3. По договорам ГПХ</t>
  </si>
  <si>
    <t>ЕГРЮЛ</t>
  </si>
  <si>
    <t>Фактич.</t>
  </si>
  <si>
    <t>13. Адрес юридического лица</t>
  </si>
  <si>
    <t>2021 г.</t>
  </si>
  <si>
    <t>2022 г.</t>
  </si>
  <si>
    <t>2023 г.</t>
  </si>
  <si>
    <t>Наличие расторгнутых контрактов государственных и частных;</t>
  </si>
  <si>
    <t>6. Данные о квалификации</t>
  </si>
  <si>
    <t>14. Подписи</t>
  </si>
  <si>
    <t>Банковские реквизиты</t>
  </si>
  <si>
    <t>Наличие проектов с просченными сроками выполнения работ</t>
  </si>
  <si>
    <t>указать объекты:</t>
  </si>
  <si>
    <t>Опыт работы по предмету отбора ФКР</t>
  </si>
  <si>
    <t xml:space="preserve">Участник гарантирует полноту и достоверность предоставленных данных. Заказчик оставляет за собой право на проверку всех данных указанных в анкете. </t>
  </si>
  <si>
    <t>Возможность предоставления обеспечительных мер</t>
  </si>
  <si>
    <t>обеспечительный платеж:</t>
  </si>
  <si>
    <t>Количество специалистов и иных работников, состоящих в трудовых отношениях с участником отбора, имеющих высшее образование в области строительства и архитектурно-строительного проектирования</t>
  </si>
  <si>
    <t>Существуют ли иски по отношению к участнику в качестве ответчика</t>
  </si>
  <si>
    <t>конфликт интересов</t>
  </si>
  <si>
    <t>сведения об участнике предварительного отбора в реестре недобросовестных поставщиков (подрядчиков, исполнителей), ведение которого осуществляется уполномоченным федеральным органом исполнительной власти о контрактной системе в сфере закупок товаров, работ, услуг для обеспечения государственных и муниципальных нужд;</t>
  </si>
  <si>
    <t>наличие в штате участника предварительного отбора работников, а также руководителей, самостоятельно организующие выполнение инженерных изысканий, подготовку проектной документации, строительство, реконструкцию, капитальный ремонт, снос объектов капитального строительства, - наличие высшего образования соответствующего профиля и стажа работы по специальности не менее чем пять лет;</t>
  </si>
  <si>
    <t>процедура проведения ликвидации в отношении участника предварительного отбора или отсутствие решения арбитражного суда о признании участника предварительного отбора банкротом и об открытии конкурсного производства;</t>
  </si>
  <si>
    <t>В черном списке поставщиков;</t>
  </si>
  <si>
    <t>Наличие регистрации в офшорах;</t>
  </si>
  <si>
    <t>Наличие запретов для руководства;</t>
  </si>
  <si>
    <t>Наличие задолженностей перед бюджетом;</t>
  </si>
  <si>
    <t>9. ОПИШИТЕ КРУПНЫЕ АНАЛОГИЧНЫЕ ДОГОВОРЫ
В ТОМ ЧИСЛЕ ГОСУДАРСТВЕННЫЕ ИЛИ МУНИЦИПАЛЬНЫЕ КОНТРАКТЫ ПОДОБНОГО РОДА," &amp; " ВЫПОЛНЕННЫЕ ЗА ПОСЛЕДНИЕ 3 ГОДА
(указываются только исполненные контракты)"</t>
  </si>
  <si>
    <t>5. Срок работы в занимаемой должности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</si>
</sst>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₽&quot;"/>
    <numFmt numFmtId="165" formatCode="[$-F800]dddd\,\ mmmm\ dd\,\ yyyy"/>
    <numFmt numFmtId="166" formatCode="_-* #,##0.00_р_._-;\-* #,##0.00_р_._-;_-* &quot;-&quot;??_р_._-;_-@_-"/>
    <numFmt numFmtId="167" formatCode="_-* #,##0.00&quot;р.&quot;_-;\-* #,##0.00&quot;р.&quot;_-;_-* \-??&quot;р.&quot;_-;_-@_-"/>
    <numFmt numFmtId="168" formatCode="_-* #,##0.00\ _р_._-;\-* #,##0.00\ _р_._-;_-* &quot;-&quot;??\ _р_._-;_-@_-"/>
  </numFmts>
  <fonts count="23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8"/>
      <name val="Helvetica Neue"/>
      <family val="2"/>
    </font>
    <font>
      <sz val="9"/>
      <name val="Arial"/>
      <family val="2"/>
      <charset val="204"/>
    </font>
    <font>
      <b/>
      <sz val="14"/>
      <name val="Arial Cyr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u/>
      <sz val="12"/>
      <color theme="10"/>
      <name val="Calibri"/>
      <family val="2"/>
      <scheme val="minor"/>
    </font>
    <font>
      <b/>
      <sz val="12"/>
      <color theme="0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Helv"/>
      <charset val="238"/>
    </font>
    <font>
      <sz val="11"/>
      <color indexed="8"/>
      <name val="Calibri"/>
      <family val="2"/>
      <charset val="204"/>
    </font>
    <font>
      <sz val="12"/>
      <color rgb="FF333333"/>
      <name val="Arial"/>
      <family val="2"/>
      <charset val="204"/>
    </font>
    <font>
      <sz val="8"/>
      <color rgb="FF000000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gray0625">
        <fgColor indexed="22"/>
        <bgColor theme="0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fgColor indexed="22"/>
        <bgColor theme="0" tint="-0.24997711111789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Protection="0">
      <alignment vertical="top"/>
    </xf>
    <xf numFmtId="0" fontId="10" fillId="0" borderId="0" applyNumberFormat="0" applyFill="0" applyBorder="0" applyAlignment="0" applyProtection="0"/>
    <xf numFmtId="0" fontId="3" fillId="0" borderId="0" applyNumberFormat="0" applyFill="0" applyBorder="0" applyProtection="0">
      <alignment vertical="top"/>
    </xf>
    <xf numFmtId="168" fontId="15" fillId="0" borderId="0" applyFont="0" applyFill="0" applyBorder="0" applyAlignment="0" applyProtection="0"/>
    <xf numFmtId="0" fontId="20" fillId="0" borderId="0"/>
    <xf numFmtId="0" fontId="15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7" fontId="16" fillId="0" borderId="0" applyFill="0" applyBorder="0" applyAlignment="0" applyProtection="0"/>
    <xf numFmtId="0" fontId="14" fillId="0" borderId="0"/>
    <xf numFmtId="0" fontId="15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10" borderId="35" applyNumberFormat="0" applyFont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ill="0" applyBorder="0" applyAlignment="0" applyProtection="0"/>
    <xf numFmtId="0" fontId="19" fillId="0" borderId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5" fillId="0" borderId="0" applyFill="0" applyBorder="0" applyAlignment="0" applyProtection="0"/>
  </cellStyleXfs>
  <cellXfs count="163">
    <xf numFmtId="0" fontId="0" fillId="0" borderId="0" xfId="0"/>
    <xf numFmtId="49" fontId="4" fillId="4" borderId="0" xfId="3" applyNumberFormat="1" applyFont="1" applyFill="1" applyAlignment="1">
      <alignment horizontal="center" vertical="center" wrapText="1"/>
    </xf>
    <xf numFmtId="49" fontId="4" fillId="4" borderId="0" xfId="3" applyNumberFormat="1" applyFont="1" applyFill="1" applyAlignment="1">
      <alignment vertical="center" wrapText="1"/>
    </xf>
    <xf numFmtId="49" fontId="6" fillId="0" borderId="22" xfId="0" applyNumberFormat="1" applyFont="1" applyBorder="1" applyAlignment="1" applyProtection="1">
      <alignment vertical="center" wrapText="1"/>
      <protection locked="0"/>
    </xf>
    <xf numFmtId="49" fontId="4" fillId="7" borderId="21" xfId="1" applyNumberFormat="1" applyFont="1" applyFill="1" applyBorder="1" applyAlignment="1">
      <alignment horizontal="right" vertical="center" wrapText="1"/>
    </xf>
    <xf numFmtId="49" fontId="4" fillId="2" borderId="7" xfId="1" applyNumberFormat="1" applyFont="1" applyBorder="1" applyAlignment="1">
      <alignment vertical="center" wrapText="1"/>
    </xf>
    <xf numFmtId="49" fontId="4" fillId="7" borderId="26" xfId="1" applyNumberFormat="1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vertical="center" wrapText="1"/>
    </xf>
    <xf numFmtId="0" fontId="0" fillId="0" borderId="0" xfId="0" applyProtection="1">
      <protection hidden="1"/>
    </xf>
    <xf numFmtId="49" fontId="4" fillId="7" borderId="23" xfId="1" applyNumberFormat="1" applyFont="1" applyFill="1" applyBorder="1" applyAlignment="1">
      <alignment horizontal="center" vertical="center" wrapText="1"/>
    </xf>
    <xf numFmtId="49" fontId="4" fillId="7" borderId="4" xfId="1" applyNumberFormat="1" applyFont="1" applyFill="1" applyBorder="1" applyAlignment="1">
      <alignment horizontal="center" vertical="center" wrapText="1"/>
    </xf>
    <xf numFmtId="49" fontId="4" fillId="7" borderId="7" xfId="1" applyNumberFormat="1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164" fontId="12" fillId="0" borderId="11" xfId="0" applyNumberFormat="1" applyFont="1" applyBorder="1" applyAlignment="1" applyProtection="1">
      <alignment horizontal="left" vertical="center" wrapText="1"/>
      <protection locked="0"/>
    </xf>
    <xf numFmtId="0" fontId="6" fillId="7" borderId="27" xfId="0" applyFont="1" applyFill="1" applyBorder="1" applyAlignment="1">
      <alignment horizontal="center" vertical="center" wrapText="1"/>
    </xf>
    <xf numFmtId="164" fontId="12" fillId="0" borderId="21" xfId="0" applyNumberFormat="1" applyFont="1" applyBorder="1" applyAlignment="1" applyProtection="1">
      <alignment horizontal="left" vertical="center" wrapText="1"/>
      <protection locked="0"/>
    </xf>
    <xf numFmtId="49" fontId="4" fillId="7" borderId="7" xfId="1" applyNumberFormat="1" applyFont="1" applyFill="1" applyBorder="1" applyAlignment="1">
      <alignment horizontal="left" vertical="center" wrapText="1"/>
    </xf>
    <xf numFmtId="49" fontId="4" fillId="7" borderId="21" xfId="1" applyNumberFormat="1" applyFont="1" applyFill="1" applyBorder="1" applyAlignment="1">
      <alignment horizontal="left" vertical="center" wrapText="1"/>
    </xf>
    <xf numFmtId="0" fontId="6" fillId="7" borderId="21" xfId="0" applyFont="1" applyFill="1" applyBorder="1" applyAlignment="1">
      <alignment horizontal="left" vertical="center" wrapText="1"/>
    </xf>
    <xf numFmtId="49" fontId="4" fillId="9" borderId="11" xfId="3" applyNumberFormat="1" applyFont="1" applyFill="1" applyBorder="1" applyAlignment="1">
      <alignment vertical="center" wrapText="1"/>
    </xf>
    <xf numFmtId="0" fontId="21" fillId="0" borderId="0" xfId="0" applyFont="1"/>
    <xf numFmtId="0" fontId="0" fillId="0" borderId="0" xfId="0" applyFill="1"/>
    <xf numFmtId="49" fontId="4" fillId="7" borderId="9" xfId="1" applyNumberFormat="1" applyFont="1" applyFill="1" applyBorder="1" applyAlignment="1">
      <alignment horizontal="left" vertical="center" wrapText="1"/>
    </xf>
    <xf numFmtId="49" fontId="4" fillId="7" borderId="5" xfId="1" applyNumberFormat="1" applyFont="1" applyFill="1" applyBorder="1" applyAlignment="1">
      <alignment horizontal="left" vertical="center" wrapText="1"/>
    </xf>
    <xf numFmtId="49" fontId="4" fillId="7" borderId="6" xfId="1" applyNumberFormat="1" applyFont="1" applyFill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4" fillId="4" borderId="0" xfId="3" applyFont="1" applyFill="1" applyAlignment="1">
      <alignment horizontal="left" vertical="center" wrapText="1"/>
    </xf>
    <xf numFmtId="0" fontId="5" fillId="5" borderId="0" xfId="0" applyFont="1" applyFill="1" applyAlignment="1">
      <alignment horizontal="center" vertical="center"/>
    </xf>
    <xf numFmtId="14" fontId="6" fillId="0" borderId="2" xfId="0" applyNumberFormat="1" applyFont="1" applyBorder="1" applyAlignment="1" applyProtection="1">
      <alignment horizontal="center"/>
      <protection locked="0"/>
    </xf>
    <xf numFmtId="49" fontId="7" fillId="4" borderId="3" xfId="3" applyNumberFormat="1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9" fillId="6" borderId="5" xfId="1" applyFont="1" applyFill="1" applyBorder="1" applyAlignment="1">
      <alignment horizontal="left" vertical="center" wrapText="1"/>
    </xf>
    <xf numFmtId="0" fontId="9" fillId="6" borderId="10" xfId="1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 applyProtection="1">
      <alignment horizontal="left"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4" fillId="7" borderId="9" xfId="1" applyNumberFormat="1" applyFont="1" applyFill="1" applyBorder="1" applyAlignment="1">
      <alignment horizontal="right" vertical="center" wrapText="1"/>
    </xf>
    <xf numFmtId="49" fontId="4" fillId="7" borderId="6" xfId="1" applyNumberFormat="1" applyFont="1" applyFill="1" applyBorder="1" applyAlignment="1">
      <alignment horizontal="righ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left" vertical="center" wrapText="1"/>
    </xf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7" borderId="20" xfId="1" applyNumberFormat="1" applyFont="1" applyFill="1" applyBorder="1" applyAlignment="1">
      <alignment horizontal="left" vertical="center" wrapText="1"/>
    </xf>
    <xf numFmtId="49" fontId="4" fillId="7" borderId="18" xfId="1" applyNumberFormat="1" applyFont="1" applyFill="1" applyBorder="1" applyAlignment="1">
      <alignment horizontal="left" vertical="center" wrapText="1"/>
    </xf>
    <xf numFmtId="49" fontId="4" fillId="7" borderId="19" xfId="1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5" borderId="18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49" fontId="4" fillId="7" borderId="9" xfId="1" applyNumberFormat="1" applyFont="1" applyFill="1" applyBorder="1" applyAlignment="1">
      <alignment horizontal="center" vertical="center" wrapText="1"/>
    </xf>
    <xf numFmtId="49" fontId="4" fillId="7" borderId="5" xfId="1" applyNumberFormat="1" applyFont="1" applyFill="1" applyBorder="1" applyAlignment="1">
      <alignment horizontal="center" vertical="center" wrapText="1"/>
    </xf>
    <xf numFmtId="49" fontId="4" fillId="7" borderId="6" xfId="1" applyNumberFormat="1" applyFont="1" applyFill="1" applyBorder="1" applyAlignment="1">
      <alignment horizontal="center" vertical="center" wrapText="1"/>
    </xf>
    <xf numFmtId="49" fontId="4" fillId="7" borderId="10" xfId="1" applyNumberFormat="1" applyFont="1" applyFill="1" applyBorder="1" applyAlignment="1">
      <alignment horizontal="center" vertical="center" wrapText="1"/>
    </xf>
    <xf numFmtId="0" fontId="10" fillId="0" borderId="20" xfId="4" applyBorder="1" applyAlignment="1" applyProtection="1">
      <alignment horizontal="left" vertical="center" wrapText="1"/>
      <protection locked="0"/>
    </xf>
    <xf numFmtId="0" fontId="10" fillId="0" borderId="18" xfId="4" applyBorder="1" applyAlignment="1" applyProtection="1">
      <alignment horizontal="left" vertical="center" wrapText="1"/>
      <protection locked="0"/>
    </xf>
    <xf numFmtId="0" fontId="10" fillId="0" borderId="22" xfId="4" applyBorder="1" applyAlignment="1" applyProtection="1">
      <alignment horizontal="left" vertical="center" wrapText="1"/>
      <protection locked="0"/>
    </xf>
    <xf numFmtId="49" fontId="7" fillId="4" borderId="25" xfId="3" applyNumberFormat="1" applyFont="1" applyFill="1" applyBorder="1" applyAlignment="1">
      <alignment horizontal="left" vertical="center" wrapText="1"/>
    </xf>
    <xf numFmtId="49" fontId="8" fillId="7" borderId="8" xfId="1" applyNumberFormat="1" applyFont="1" applyFill="1" applyBorder="1" applyAlignment="1">
      <alignment horizontal="left" vertical="center" wrapText="1"/>
    </xf>
    <xf numFmtId="49" fontId="8" fillId="7" borderId="15" xfId="1" applyNumberFormat="1" applyFont="1" applyFill="1" applyBorder="1" applyAlignment="1">
      <alignment horizontal="left" vertical="center" wrapText="1"/>
    </xf>
    <xf numFmtId="49" fontId="8" fillId="7" borderId="16" xfId="1" applyNumberFormat="1" applyFont="1" applyFill="1" applyBorder="1" applyAlignment="1">
      <alignment horizontal="left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4" fillId="7" borderId="17" xfId="1" applyFont="1" applyFill="1" applyBorder="1" applyAlignment="1">
      <alignment horizontal="center" vertical="center" wrapText="1"/>
    </xf>
    <xf numFmtId="0" fontId="10" fillId="0" borderId="19" xfId="4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49" fontId="8" fillId="7" borderId="9" xfId="1" applyNumberFormat="1" applyFont="1" applyFill="1" applyBorder="1" applyAlignment="1">
      <alignment horizontal="left" vertical="center" wrapText="1"/>
    </xf>
    <xf numFmtId="49" fontId="8" fillId="7" borderId="5" xfId="1" applyNumberFormat="1" applyFont="1" applyFill="1" applyBorder="1" applyAlignment="1">
      <alignment horizontal="left" vertical="center" wrapText="1"/>
    </xf>
    <xf numFmtId="49" fontId="8" fillId="7" borderId="6" xfId="1" applyNumberFormat="1" applyFont="1" applyFill="1" applyBorder="1" applyAlignment="1">
      <alignment horizontal="left" vertical="center" wrapText="1"/>
    </xf>
    <xf numFmtId="49" fontId="7" fillId="4" borderId="28" xfId="3" applyNumberFormat="1" applyFont="1" applyFill="1" applyBorder="1" applyAlignment="1">
      <alignment horizontal="left" vertical="center" wrapText="1"/>
    </xf>
    <xf numFmtId="49" fontId="4" fillId="7" borderId="8" xfId="1" applyNumberFormat="1" applyFont="1" applyFill="1" applyBorder="1" applyAlignment="1">
      <alignment horizontal="left" vertical="center" wrapText="1"/>
    </xf>
    <xf numFmtId="49" fontId="4" fillId="7" borderId="15" xfId="1" applyNumberFormat="1" applyFont="1" applyFill="1" applyBorder="1" applyAlignment="1">
      <alignment horizontal="left" vertical="center" wrapText="1"/>
    </xf>
    <xf numFmtId="49" fontId="4" fillId="7" borderId="16" xfId="1" applyNumberFormat="1" applyFont="1" applyFill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7" fillId="7" borderId="9" xfId="1" applyNumberFormat="1" applyFont="1" applyFill="1" applyBorder="1" applyAlignment="1">
      <alignment horizontal="right" vertical="center" wrapText="1"/>
    </xf>
    <xf numFmtId="49" fontId="7" fillId="7" borderId="5" xfId="1" applyNumberFormat="1" applyFont="1" applyFill="1" applyBorder="1" applyAlignment="1">
      <alignment horizontal="right" vertical="center" wrapText="1"/>
    </xf>
    <xf numFmtId="49" fontId="7" fillId="7" borderId="6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4" borderId="31" xfId="3" applyNumberFormat="1" applyFont="1" applyFill="1" applyBorder="1" applyAlignment="1">
      <alignment horizontal="left" vertical="center" wrapText="1"/>
    </xf>
    <xf numFmtId="0" fontId="4" fillId="7" borderId="9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4" fillId="7" borderId="10" xfId="1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49" fontId="4" fillId="7" borderId="34" xfId="1" applyNumberFormat="1" applyFont="1" applyFill="1" applyBorder="1" applyAlignment="1">
      <alignment horizontal="left" vertical="center" wrapText="1"/>
    </xf>
    <xf numFmtId="49" fontId="4" fillId="7" borderId="25" xfId="1" applyNumberFormat="1" applyFont="1" applyFill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4" fillId="7" borderId="9" xfId="1" applyFont="1" applyFill="1" applyBorder="1" applyAlignment="1">
      <alignment horizontal="left" vertical="center" wrapText="1"/>
    </xf>
    <xf numFmtId="0" fontId="4" fillId="7" borderId="5" xfId="1" applyFont="1" applyFill="1" applyBorder="1" applyAlignment="1">
      <alignment horizontal="left" vertical="center" wrapText="1"/>
    </xf>
    <xf numFmtId="0" fontId="4" fillId="7" borderId="6" xfId="1" applyFont="1" applyFill="1" applyBorder="1" applyAlignment="1">
      <alignment horizontal="left" vertical="center" wrapText="1"/>
    </xf>
    <xf numFmtId="49" fontId="11" fillId="3" borderId="9" xfId="2" applyNumberFormat="1" applyFont="1" applyBorder="1" applyAlignment="1">
      <alignment horizontal="center" vertical="center" wrapText="1"/>
    </xf>
    <xf numFmtId="49" fontId="11" fillId="3" borderId="6" xfId="2" applyNumberFormat="1" applyFont="1" applyBorder="1" applyAlignment="1">
      <alignment horizontal="center" vertical="center" wrapText="1"/>
    </xf>
    <xf numFmtId="49" fontId="7" fillId="4" borderId="36" xfId="3" applyNumberFormat="1" applyFont="1" applyFill="1" applyBorder="1" applyAlignment="1">
      <alignment horizontal="left" vertical="center" wrapText="1"/>
    </xf>
    <xf numFmtId="49" fontId="11" fillId="3" borderId="8" xfId="2" applyNumberFormat="1" applyFont="1" applyBorder="1" applyAlignment="1">
      <alignment horizontal="center" vertical="center" wrapText="1"/>
    </xf>
    <xf numFmtId="49" fontId="11" fillId="3" borderId="16" xfId="2" applyNumberFormat="1" applyFont="1" applyBorder="1" applyAlignment="1">
      <alignment horizontal="center" vertical="center" wrapText="1"/>
    </xf>
    <xf numFmtId="49" fontId="4" fillId="7" borderId="14" xfId="1" applyNumberFormat="1" applyFont="1" applyFill="1" applyBorder="1" applyAlignment="1">
      <alignment horizontal="left" vertical="center" wrapText="1"/>
    </xf>
    <xf numFmtId="49" fontId="4" fillId="7" borderId="12" xfId="1" applyNumberFormat="1" applyFont="1" applyFill="1" applyBorder="1" applyAlignment="1">
      <alignment horizontal="left" vertical="center" wrapText="1"/>
    </xf>
    <xf numFmtId="49" fontId="4" fillId="7" borderId="13" xfId="1" applyNumberFormat="1" applyFont="1" applyFill="1" applyBorder="1" applyAlignment="1">
      <alignment horizontal="left" vertical="center" wrapText="1"/>
    </xf>
    <xf numFmtId="49" fontId="11" fillId="3" borderId="14" xfId="2" applyNumberFormat="1" applyFont="1" applyBorder="1" applyAlignment="1">
      <alignment horizontal="center" vertical="center" wrapText="1"/>
    </xf>
    <xf numFmtId="49" fontId="11" fillId="3" borderId="13" xfId="2" applyNumberFormat="1" applyFont="1" applyBorder="1" applyAlignment="1">
      <alignment horizontal="center" vertical="center" wrapText="1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24" xfId="1" applyFont="1" applyFill="1" applyBorder="1" applyAlignment="1">
      <alignment horizontal="center" vertical="center" wrapText="1"/>
    </xf>
    <xf numFmtId="0" fontId="7" fillId="4" borderId="25" xfId="3" applyFont="1" applyFill="1" applyBorder="1" applyAlignment="1">
      <alignment horizontal="left" vertical="center" wrapText="1"/>
    </xf>
    <xf numFmtId="49" fontId="4" fillId="7" borderId="32" xfId="1" applyNumberFormat="1" applyFont="1" applyFill="1" applyBorder="1" applyAlignment="1">
      <alignment horizontal="center" vertical="center" wrapText="1"/>
    </xf>
    <xf numFmtId="49" fontId="4" fillId="7" borderId="15" xfId="1" applyNumberFormat="1" applyFont="1" applyFill="1" applyBorder="1" applyAlignment="1">
      <alignment horizontal="center" vertical="center" wrapText="1"/>
    </xf>
    <xf numFmtId="49" fontId="4" fillId="7" borderId="16" xfId="1" applyNumberFormat="1" applyFont="1" applyFill="1" applyBorder="1" applyAlignment="1">
      <alignment horizontal="center" vertical="center" wrapText="1"/>
    </xf>
    <xf numFmtId="49" fontId="4" fillId="7" borderId="8" xfId="1" applyNumberFormat="1" applyFont="1" applyFill="1" applyBorder="1" applyAlignment="1">
      <alignment horizontal="center" vertical="center" wrapText="1"/>
    </xf>
    <xf numFmtId="49" fontId="4" fillId="7" borderId="17" xfId="1" applyNumberFormat="1" applyFont="1" applyFill="1" applyBorder="1" applyAlignment="1">
      <alignment horizontal="center" vertical="center" wrapText="1"/>
    </xf>
    <xf numFmtId="49" fontId="4" fillId="7" borderId="5" xfId="1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49" fontId="9" fillId="4" borderId="28" xfId="3" applyNumberFormat="1" applyFont="1" applyFill="1" applyBorder="1" applyAlignment="1">
      <alignment horizontal="left" vertical="center" wrapText="1"/>
    </xf>
    <xf numFmtId="49" fontId="11" fillId="3" borderId="5" xfId="2" applyNumberFormat="1" applyFont="1" applyBorder="1" applyAlignment="1">
      <alignment horizontal="center" vertical="center" wrapText="1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165" fontId="4" fillId="4" borderId="0" xfId="3" applyNumberFormat="1" applyFont="1" applyFill="1" applyAlignment="1">
      <alignment horizontal="left" vertical="center" wrapText="1"/>
    </xf>
    <xf numFmtId="49" fontId="4" fillId="4" borderId="30" xfId="3" applyNumberFormat="1" applyFont="1" applyFill="1" applyBorder="1" applyAlignment="1">
      <alignment horizontal="center" vertical="center" wrapText="1"/>
    </xf>
    <xf numFmtId="49" fontId="4" fillId="4" borderId="0" xfId="3" applyNumberFormat="1" applyFont="1" applyFill="1" applyAlignment="1">
      <alignment horizontal="left" vertical="center" wrapText="1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8" fillId="4" borderId="0" xfId="3" applyFont="1" applyFill="1" applyAlignment="1">
      <alignment horizontal="left" vertical="center" wrapText="1"/>
    </xf>
    <xf numFmtId="0" fontId="6" fillId="5" borderId="18" xfId="0" applyFont="1" applyFill="1" applyBorder="1" applyAlignment="1">
      <alignment horizontal="right" vertical="center" wrapText="1"/>
    </xf>
    <xf numFmtId="0" fontId="6" fillId="5" borderId="19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</cellXfs>
  <cellStyles count="41">
    <cellStyle name="Comma_32AC3195" xfId="6" xr:uid="{F36BCEB9-FC15-4828-8EC2-F8A0F3AD5A4C}"/>
    <cellStyle name="Excel Built-in Normal" xfId="7" xr:uid="{70046752-4F2E-45B2-BD58-A023F72AA612}"/>
    <cellStyle name="Normal 2" xfId="5" xr:uid="{9DF8FBFB-087E-4902-9B14-21C9114B9D5B}"/>
    <cellStyle name="Normal_Loans01b" xfId="8" xr:uid="{36713A18-BD5F-44A4-AA8E-A755291CB539}"/>
    <cellStyle name="TableStyleLight1" xfId="9" xr:uid="{A5ADB3A9-9E04-4535-98D0-A2257D21A875}"/>
    <cellStyle name="Гиперссылка" xfId="4" builtinId="8"/>
    <cellStyle name="Гиперссылка 2" xfId="11" xr:uid="{815264C7-332F-4BB2-874E-55AB751C4002}"/>
    <cellStyle name="Гиперссылка 3" xfId="10" xr:uid="{E10664A9-43EA-4E16-B7A6-F5D657B9DF70}"/>
    <cellStyle name="Денежный 2" xfId="12" xr:uid="{5ECE16D2-8CBC-4C6F-AB8F-FCC9D499B644}"/>
    <cellStyle name="Контрольная ячейка" xfId="2" builtinId="23"/>
    <cellStyle name="Обычный" xfId="0" builtinId="0"/>
    <cellStyle name="Обычный 2" xfId="3" xr:uid="{9B302DA1-28C6-4013-821E-421E071142C0}"/>
    <cellStyle name="Обычный 2 2" xfId="14" xr:uid="{61E46014-1F89-4DCE-B5F2-3B2BDF01CC66}"/>
    <cellStyle name="Обычный 2 2 2" xfId="15" xr:uid="{ECFED1EE-56E4-40CB-A169-38828730DE83}"/>
    <cellStyle name="Обычный 2 3" xfId="16" xr:uid="{0C9FB725-176B-4325-B677-335FF1386D46}"/>
    <cellStyle name="Обычный 2 4" xfId="13" xr:uid="{C9DE015F-086A-4207-AAF4-93EF3CAC8F27}"/>
    <cellStyle name="Обычный 3" xfId="17" xr:uid="{319D60D7-9874-4179-A663-6738DD294298}"/>
    <cellStyle name="Обычный 3 2" xfId="18" xr:uid="{DD752BAF-52C4-4450-BEAD-BD58ED2954F2}"/>
    <cellStyle name="Обычный 4" xfId="19" xr:uid="{B6B4DBD7-DDB3-4AFC-BBA3-968AE8B03F3D}"/>
    <cellStyle name="Обычный 4 2" xfId="20" xr:uid="{CBFC1C66-8A37-4C70-B2BF-E5168809949B}"/>
    <cellStyle name="Обычный 4 2 2" xfId="21" xr:uid="{1CF8BD14-4DCA-460C-AB22-B9346D91456B}"/>
    <cellStyle name="Обычный 4 3" xfId="22" xr:uid="{B9802817-5780-48B6-B43E-0F1BF732ED45}"/>
    <cellStyle name="Обычный 5" xfId="23" xr:uid="{5B5BE563-7C7A-4B79-BDCB-D319826078DB}"/>
    <cellStyle name="Обычный 5 2" xfId="24" xr:uid="{58ED6297-C9F2-4813-BD4E-1580C6B04094}"/>
    <cellStyle name="Обычный 6" xfId="25" xr:uid="{2FD7538C-F6B7-4A3A-8C9F-4904676B2D7B}"/>
    <cellStyle name="Обычный 6 2" xfId="26" xr:uid="{AE61FBF9-7925-42EF-9702-395F9A9B7F21}"/>
    <cellStyle name="Обычный 6 2 2" xfId="27" xr:uid="{E9DBE6DC-C6B5-4C93-96B0-36A9388A1714}"/>
    <cellStyle name="Обычный 6 3" xfId="28" xr:uid="{6E0CD289-AD31-44C1-8A92-361AE868AD12}"/>
    <cellStyle name="Обычный 7" xfId="29" xr:uid="{E29866D4-7E92-480A-98E4-826C87AFD02E}"/>
    <cellStyle name="Обычный 7 2" xfId="30" xr:uid="{D06FCE3C-55FD-43A8-A1BE-EBAC992A0604}"/>
    <cellStyle name="Обычный 8" xfId="31" xr:uid="{BAE09D5E-0C9F-40B7-A0F8-68AAB8DFA368}"/>
    <cellStyle name="Обычный 8 2" xfId="32" xr:uid="{D1EBD197-A94C-44CF-AAD7-A8B02E38398F}"/>
    <cellStyle name="Примечание 2" xfId="33" xr:uid="{F9669799-FAE8-43E6-B0AF-1DCAEBC6DD52}"/>
    <cellStyle name="Процентный 2" xfId="34" xr:uid="{243D56B3-488D-473D-88E2-7486B354316C}"/>
    <cellStyle name="Процентный 2 2" xfId="35" xr:uid="{9C66902F-4CBC-4E5F-A0FA-5BD76E43E142}"/>
    <cellStyle name="Процентный 3" xfId="36" xr:uid="{69C63176-3CAE-4238-A204-CF9EB7C9BA15}"/>
    <cellStyle name="Стиль 1" xfId="37" xr:uid="{098A6603-8855-4D12-B947-17B7785E92C9}"/>
    <cellStyle name="Финансовый 2" xfId="39" xr:uid="{7343A7BD-8DE6-4984-9A01-C8785BA24FEE}"/>
    <cellStyle name="Финансовый 3" xfId="40" xr:uid="{A62FD79B-C31A-49EE-A524-2D8310161FBF}"/>
    <cellStyle name="Финансовый 4" xfId="38" xr:uid="{E25BEFB2-FED3-4292-8B58-6BF01E595F79}"/>
    <cellStyle name="Хороший" xfId="1" builtinId="26"/>
  </cellStyles>
  <dxfs count="1"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P$30" lockText="1" noThreeD="1"/>
</file>

<file path=xl/ctrlProps/ctrlProp10.xml><?xml version="1.0" encoding="utf-8"?>
<formControlPr xmlns="http://schemas.microsoft.com/office/spreadsheetml/2009/9/main" objectType="CheckBox" fmlaLink="$P$50" lockText="1" noThreeD="1"/>
</file>

<file path=xl/ctrlProps/ctrlProp11.xml><?xml version="1.0" encoding="utf-8"?>
<formControlPr xmlns="http://schemas.microsoft.com/office/spreadsheetml/2009/9/main" objectType="CheckBox" fmlaLink="$O$55" lockText="1" noThreeD="1"/>
</file>

<file path=xl/ctrlProps/ctrlProp12.xml><?xml version="1.0" encoding="utf-8"?>
<formControlPr xmlns="http://schemas.microsoft.com/office/spreadsheetml/2009/9/main" objectType="CheckBox" fmlaLink="$P$55" lockText="1" noThreeD="1"/>
</file>

<file path=xl/ctrlProps/ctrlProp13.xml><?xml version="1.0" encoding="utf-8"?>
<formControlPr xmlns="http://schemas.microsoft.com/office/spreadsheetml/2009/9/main" objectType="CheckBox" fmlaLink="$O$56" lockText="1" noThreeD="1"/>
</file>

<file path=xl/ctrlProps/ctrlProp14.xml><?xml version="1.0" encoding="utf-8"?>
<formControlPr xmlns="http://schemas.microsoft.com/office/spreadsheetml/2009/9/main" objectType="CheckBox" fmlaLink="$P$56" lockText="1" noThreeD="1"/>
</file>

<file path=xl/ctrlProps/ctrlProp15.xml><?xml version="1.0" encoding="utf-8"?>
<formControlPr xmlns="http://schemas.microsoft.com/office/spreadsheetml/2009/9/main" objectType="CheckBox" fmlaLink="$O$69" lockText="1" noThreeD="1"/>
</file>

<file path=xl/ctrlProps/ctrlProp16.xml><?xml version="1.0" encoding="utf-8"?>
<formControlPr xmlns="http://schemas.microsoft.com/office/spreadsheetml/2009/9/main" objectType="CheckBox" fmlaLink="$P$69" lockText="1" noThreeD="1"/>
</file>

<file path=xl/ctrlProps/ctrlProp17.xml><?xml version="1.0" encoding="utf-8"?>
<formControlPr xmlns="http://schemas.microsoft.com/office/spreadsheetml/2009/9/main" objectType="CheckBox" fmlaLink="$O$70" lockText="1" noThreeD="1"/>
</file>

<file path=xl/ctrlProps/ctrlProp18.xml><?xml version="1.0" encoding="utf-8"?>
<formControlPr xmlns="http://schemas.microsoft.com/office/spreadsheetml/2009/9/main" objectType="CheckBox" fmlaLink="$P$70" lockText="1" noThreeD="1"/>
</file>

<file path=xl/ctrlProps/ctrlProp19.xml><?xml version="1.0" encoding="utf-8"?>
<formControlPr xmlns="http://schemas.microsoft.com/office/spreadsheetml/2009/9/main" objectType="CheckBox" fmlaLink="$O$71" lockText="1" noThreeD="1"/>
</file>

<file path=xl/ctrlProps/ctrlProp2.xml><?xml version="1.0" encoding="utf-8"?>
<formControlPr xmlns="http://schemas.microsoft.com/office/spreadsheetml/2009/9/main" objectType="CheckBox" fmlaLink="$Q$30" lockText="1" noThreeD="1"/>
</file>

<file path=xl/ctrlProps/ctrlProp20.xml><?xml version="1.0" encoding="utf-8"?>
<formControlPr xmlns="http://schemas.microsoft.com/office/spreadsheetml/2009/9/main" objectType="CheckBox" fmlaLink="$P$71" lockText="1" noThreeD="1"/>
</file>

<file path=xl/ctrlProps/ctrlProp21.xml><?xml version="1.0" encoding="utf-8"?>
<formControlPr xmlns="http://schemas.microsoft.com/office/spreadsheetml/2009/9/main" objectType="CheckBox" fmlaLink="$O$72" lockText="1" noThreeD="1"/>
</file>

<file path=xl/ctrlProps/ctrlProp22.xml><?xml version="1.0" encoding="utf-8"?>
<formControlPr xmlns="http://schemas.microsoft.com/office/spreadsheetml/2009/9/main" objectType="CheckBox" fmlaLink="$P$72" lockText="1" noThreeD="1"/>
</file>

<file path=xl/ctrlProps/ctrlProp23.xml><?xml version="1.0" encoding="utf-8"?>
<formControlPr xmlns="http://schemas.microsoft.com/office/spreadsheetml/2009/9/main" objectType="CheckBox" fmlaLink="$O$73" lockText="1" noThreeD="1"/>
</file>

<file path=xl/ctrlProps/ctrlProp24.xml><?xml version="1.0" encoding="utf-8"?>
<formControlPr xmlns="http://schemas.microsoft.com/office/spreadsheetml/2009/9/main" objectType="CheckBox" fmlaLink="$P$73" lockText="1" noThreeD="1"/>
</file>

<file path=xl/ctrlProps/ctrlProp25.xml><?xml version="1.0" encoding="utf-8"?>
<formControlPr xmlns="http://schemas.microsoft.com/office/spreadsheetml/2009/9/main" objectType="CheckBox" fmlaLink="$O$57" lockText="1" noThreeD="1"/>
</file>

<file path=xl/ctrlProps/ctrlProp26.xml><?xml version="1.0" encoding="utf-8"?>
<formControlPr xmlns="http://schemas.microsoft.com/office/spreadsheetml/2009/9/main" objectType="CheckBox" fmlaLink="$P$57" lockText="1" noThreeD="1"/>
</file>

<file path=xl/ctrlProps/ctrlProp27.xml><?xml version="1.0" encoding="utf-8"?>
<formControlPr xmlns="http://schemas.microsoft.com/office/spreadsheetml/2009/9/main" objectType="CheckBox" fmlaLink="$O$58" lockText="1" noThreeD="1"/>
</file>

<file path=xl/ctrlProps/ctrlProp28.xml><?xml version="1.0" encoding="utf-8"?>
<formControlPr xmlns="http://schemas.microsoft.com/office/spreadsheetml/2009/9/main" objectType="CheckBox" fmlaLink="$P$58" lockText="1" noThreeD="1"/>
</file>

<file path=xl/ctrlProps/ctrlProp29.xml><?xml version="1.0" encoding="utf-8"?>
<formControlPr xmlns="http://schemas.microsoft.com/office/spreadsheetml/2009/9/main" objectType="CheckBox" fmlaLink="$O$59" lockText="1" noThreeD="1"/>
</file>

<file path=xl/ctrlProps/ctrlProp3.xml><?xml version="1.0" encoding="utf-8"?>
<formControlPr xmlns="http://schemas.microsoft.com/office/spreadsheetml/2009/9/main" objectType="CheckBox" fmlaLink="$O$47" lockText="1" noThreeD="1"/>
</file>

<file path=xl/ctrlProps/ctrlProp30.xml><?xml version="1.0" encoding="utf-8"?>
<formControlPr xmlns="http://schemas.microsoft.com/office/spreadsheetml/2009/9/main" objectType="CheckBox" fmlaLink="$P$59" lockText="1" noThreeD="1"/>
</file>

<file path=xl/ctrlProps/ctrlProp31.xml><?xml version="1.0" encoding="utf-8"?>
<formControlPr xmlns="http://schemas.microsoft.com/office/spreadsheetml/2009/9/main" objectType="CheckBox" fmlaLink="$O$60" lockText="1" noThreeD="1"/>
</file>

<file path=xl/ctrlProps/ctrlProp32.xml><?xml version="1.0" encoding="utf-8"?>
<formControlPr xmlns="http://schemas.microsoft.com/office/spreadsheetml/2009/9/main" objectType="CheckBox" fmlaLink="$P$60" lockText="1" noThreeD="1"/>
</file>

<file path=xl/ctrlProps/ctrlProp33.xml><?xml version="1.0" encoding="utf-8"?>
<formControlPr xmlns="http://schemas.microsoft.com/office/spreadsheetml/2009/9/main" objectType="CheckBox" fmlaLink="$O$74" lockText="1" noThreeD="1"/>
</file>

<file path=xl/ctrlProps/ctrlProp34.xml><?xml version="1.0" encoding="utf-8"?>
<formControlPr xmlns="http://schemas.microsoft.com/office/spreadsheetml/2009/9/main" objectType="CheckBox" fmlaLink="$P$74" lockText="1" noThreeD="1"/>
</file>

<file path=xl/ctrlProps/ctrlProp35.xml><?xml version="1.0" encoding="utf-8"?>
<formControlPr xmlns="http://schemas.microsoft.com/office/spreadsheetml/2009/9/main" objectType="CheckBox" fmlaLink="$O$61" lockText="1" noThreeD="1"/>
</file>

<file path=xl/ctrlProps/ctrlProp36.xml><?xml version="1.0" encoding="utf-8"?>
<formControlPr xmlns="http://schemas.microsoft.com/office/spreadsheetml/2009/9/main" objectType="CheckBox" fmlaLink="$P$61" lockText="1" noThreeD="1"/>
</file>

<file path=xl/ctrlProps/ctrlProp37.xml><?xml version="1.0" encoding="utf-8"?>
<formControlPr xmlns="http://schemas.microsoft.com/office/spreadsheetml/2009/9/main" objectType="CheckBox" fmlaLink="$O$62" lockText="1" noThreeD="1"/>
</file>

<file path=xl/ctrlProps/ctrlProp38.xml><?xml version="1.0" encoding="utf-8"?>
<formControlPr xmlns="http://schemas.microsoft.com/office/spreadsheetml/2009/9/main" objectType="CheckBox" fmlaLink="$P$62" lockText="1" noThreeD="1"/>
</file>

<file path=xl/ctrlProps/ctrlProp39.xml><?xml version="1.0" encoding="utf-8"?>
<formControlPr xmlns="http://schemas.microsoft.com/office/spreadsheetml/2009/9/main" objectType="CheckBox" fmlaLink="$O$63" lockText="1" noThreeD="1"/>
</file>

<file path=xl/ctrlProps/ctrlProp4.xml><?xml version="1.0" encoding="utf-8"?>
<formControlPr xmlns="http://schemas.microsoft.com/office/spreadsheetml/2009/9/main" objectType="CheckBox" fmlaLink="$P$47" lockText="1" noThreeD="1"/>
</file>

<file path=xl/ctrlProps/ctrlProp40.xml><?xml version="1.0" encoding="utf-8"?>
<formControlPr xmlns="http://schemas.microsoft.com/office/spreadsheetml/2009/9/main" objectType="CheckBox" fmlaLink="$P$63" lockText="1" noThreeD="1"/>
</file>

<file path=xl/ctrlProps/ctrlProp41.xml><?xml version="1.0" encoding="utf-8"?>
<formControlPr xmlns="http://schemas.microsoft.com/office/spreadsheetml/2009/9/main" objectType="CheckBox" fmlaLink="$O$64" lockText="1" noThreeD="1"/>
</file>

<file path=xl/ctrlProps/ctrlProp42.xml><?xml version="1.0" encoding="utf-8"?>
<formControlPr xmlns="http://schemas.microsoft.com/office/spreadsheetml/2009/9/main" objectType="CheckBox" fmlaLink="$P$64" lockText="1" noThreeD="1"/>
</file>

<file path=xl/ctrlProps/ctrlProp43.xml><?xml version="1.0" encoding="utf-8"?>
<formControlPr xmlns="http://schemas.microsoft.com/office/spreadsheetml/2009/9/main" objectType="CheckBox" fmlaLink="$O$75" lockText="1" noThreeD="1"/>
</file>

<file path=xl/ctrlProps/ctrlProp44.xml><?xml version="1.0" encoding="utf-8"?>
<formControlPr xmlns="http://schemas.microsoft.com/office/spreadsheetml/2009/9/main" objectType="CheckBox" fmlaLink="$P$75" lockText="1" noThreeD="1"/>
</file>

<file path=xl/ctrlProps/ctrlProp45.xml><?xml version="1.0" encoding="utf-8"?>
<formControlPr xmlns="http://schemas.microsoft.com/office/spreadsheetml/2009/9/main" objectType="CheckBox" fmlaLink="$O$76" lockText="1" noThreeD="1"/>
</file>

<file path=xl/ctrlProps/ctrlProp46.xml><?xml version="1.0" encoding="utf-8"?>
<formControlPr xmlns="http://schemas.microsoft.com/office/spreadsheetml/2009/9/main" objectType="CheckBox" fmlaLink="$H$79" lockText="1" noThreeD="1"/>
</file>

<file path=xl/ctrlProps/ctrlProp47.xml><?xml version="1.0" encoding="utf-8"?>
<formControlPr xmlns="http://schemas.microsoft.com/office/spreadsheetml/2009/9/main" objectType="CheckBox" fmlaLink="$O$54" lockText="1" noThreeD="1"/>
</file>

<file path=xl/ctrlProps/ctrlProp48.xml><?xml version="1.0" encoding="utf-8"?>
<formControlPr xmlns="http://schemas.microsoft.com/office/spreadsheetml/2009/9/main" objectType="CheckBox" fmlaLink="$P$54" lockText="1" noThreeD="1"/>
</file>

<file path=xl/ctrlProps/ctrlProp49.xml><?xml version="1.0" encoding="utf-8"?>
<formControlPr xmlns="http://schemas.microsoft.com/office/spreadsheetml/2009/9/main" objectType="CheckBox" fmlaLink="$P$51" lockText="1" noThreeD="1"/>
</file>

<file path=xl/ctrlProps/ctrlProp5.xml><?xml version="1.0" encoding="utf-8"?>
<formControlPr xmlns="http://schemas.microsoft.com/office/spreadsheetml/2009/9/main" objectType="CheckBox" fmlaLink="$Q$47" lockText="1" noThreeD="1"/>
</file>

<file path=xl/ctrlProps/ctrlProp50.xml><?xml version="1.0" encoding="utf-8"?>
<formControlPr xmlns="http://schemas.microsoft.com/office/spreadsheetml/2009/9/main" objectType="CheckBox" fmlaLink="$O$79" lockText="1" noThreeD="1"/>
</file>

<file path=xl/ctrlProps/ctrlProp51.xml><?xml version="1.0" encoding="utf-8"?>
<formControlPr xmlns="http://schemas.microsoft.com/office/spreadsheetml/2009/9/main" objectType="CheckBox" fmlaLink="$Q$79" lockText="1" noThreeD="1"/>
</file>

<file path=xl/ctrlProps/ctrlProp52.xml><?xml version="1.0" encoding="utf-8"?>
<formControlPr xmlns="http://schemas.microsoft.com/office/spreadsheetml/2009/9/main" objectType="CheckBox" fmlaLink="$P$80" lockText="1" noThreeD="1"/>
</file>

<file path=xl/ctrlProps/ctrlProp53.xml><?xml version="1.0" encoding="utf-8"?>
<formControlPr xmlns="http://schemas.microsoft.com/office/spreadsheetml/2009/9/main" objectType="CheckBox" fmlaLink="$Q$80" lockText="1" noThreeD="1"/>
</file>

<file path=xl/ctrlProps/ctrlProp54.xml><?xml version="1.0" encoding="utf-8"?>
<formControlPr xmlns="http://schemas.microsoft.com/office/spreadsheetml/2009/9/main" objectType="CheckBox" fmlaLink="$O$65" lockText="1" noThreeD="1"/>
</file>

<file path=xl/ctrlProps/ctrlProp55.xml><?xml version="1.0" encoding="utf-8"?>
<formControlPr xmlns="http://schemas.microsoft.com/office/spreadsheetml/2009/9/main" objectType="CheckBox" fmlaLink="$P$65" lockText="1" noThreeD="1"/>
</file>

<file path=xl/ctrlProps/ctrlProp56.xml><?xml version="1.0" encoding="utf-8"?>
<formControlPr xmlns="http://schemas.microsoft.com/office/spreadsheetml/2009/9/main" objectType="CheckBox" fmlaLink="$O$66" lockText="1" noThreeD="1"/>
</file>

<file path=xl/ctrlProps/ctrlProp57.xml><?xml version="1.0" encoding="utf-8"?>
<formControlPr xmlns="http://schemas.microsoft.com/office/spreadsheetml/2009/9/main" objectType="CheckBox" fmlaLink="$P$66" lockText="1" noThreeD="1"/>
</file>

<file path=xl/ctrlProps/ctrlProp6.xml><?xml version="1.0" encoding="utf-8"?>
<formControlPr xmlns="http://schemas.microsoft.com/office/spreadsheetml/2009/9/main" objectType="CheckBox" fmlaLink="$O$49" lockText="1" noThreeD="1"/>
</file>

<file path=xl/ctrlProps/ctrlProp7.xml><?xml version="1.0" encoding="utf-8"?>
<formControlPr xmlns="http://schemas.microsoft.com/office/spreadsheetml/2009/9/main" objectType="CheckBox" fmlaLink="$P$49" lockText="1" noThreeD="1"/>
</file>

<file path=xl/ctrlProps/ctrlProp8.xml><?xml version="1.0" encoding="utf-8"?>
<formControlPr xmlns="http://schemas.microsoft.com/office/spreadsheetml/2009/9/main" objectType="CheckBox" fmlaLink="$O$50" lockText="1" noThreeD="1"/>
</file>

<file path=xl/ctrlProps/ctrlProp9.xml><?xml version="1.0" encoding="utf-8"?>
<formControlPr xmlns="http://schemas.microsoft.com/office/spreadsheetml/2009/9/main" objectType="CheckBox" fmlaLink="$O$5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29</xdr:row>
          <xdr:rowOff>9525</xdr:rowOff>
        </xdr:from>
        <xdr:to>
          <xdr:col>7</xdr:col>
          <xdr:colOff>695325</xdr:colOff>
          <xdr:row>29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9525</xdr:rowOff>
        </xdr:from>
        <xdr:to>
          <xdr:col>8</xdr:col>
          <xdr:colOff>495300</xdr:colOff>
          <xdr:row>29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46</xdr:row>
          <xdr:rowOff>9525</xdr:rowOff>
        </xdr:from>
        <xdr:to>
          <xdr:col>6</xdr:col>
          <xdr:colOff>657225</xdr:colOff>
          <xdr:row>47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хорошее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46</xdr:row>
          <xdr:rowOff>9525</xdr:rowOff>
        </xdr:from>
        <xdr:to>
          <xdr:col>7</xdr:col>
          <xdr:colOff>647700</xdr:colOff>
          <xdr:row>47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среднее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46</xdr:row>
          <xdr:rowOff>9525</xdr:rowOff>
        </xdr:from>
        <xdr:to>
          <xdr:col>8</xdr:col>
          <xdr:colOff>114300</xdr:colOff>
          <xdr:row>47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плохое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48</xdr:row>
          <xdr:rowOff>104775</xdr:rowOff>
        </xdr:from>
        <xdr:to>
          <xdr:col>7</xdr:col>
          <xdr:colOff>533400</xdr:colOff>
          <xdr:row>48</xdr:row>
          <xdr:rowOff>409575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48</xdr:row>
          <xdr:rowOff>104775</xdr:rowOff>
        </xdr:from>
        <xdr:to>
          <xdr:col>8</xdr:col>
          <xdr:colOff>180975</xdr:colOff>
          <xdr:row>48</xdr:row>
          <xdr:rowOff>409575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49</xdr:row>
          <xdr:rowOff>47625</xdr:rowOff>
        </xdr:from>
        <xdr:to>
          <xdr:col>7</xdr:col>
          <xdr:colOff>523875</xdr:colOff>
          <xdr:row>49</xdr:row>
          <xdr:rowOff>466725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50</xdr:row>
          <xdr:rowOff>9525</xdr:rowOff>
        </xdr:from>
        <xdr:to>
          <xdr:col>7</xdr:col>
          <xdr:colOff>485775</xdr:colOff>
          <xdr:row>50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104775</xdr:rowOff>
        </xdr:from>
        <xdr:to>
          <xdr:col>8</xdr:col>
          <xdr:colOff>609600</xdr:colOff>
          <xdr:row>49</xdr:row>
          <xdr:rowOff>447675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53</xdr:row>
          <xdr:rowOff>180975</xdr:rowOff>
        </xdr:from>
        <xdr:to>
          <xdr:col>7</xdr:col>
          <xdr:colOff>523875</xdr:colOff>
          <xdr:row>55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53</xdr:row>
          <xdr:rowOff>161925</xdr:rowOff>
        </xdr:from>
        <xdr:to>
          <xdr:col>8</xdr:col>
          <xdr:colOff>104775</xdr:colOff>
          <xdr:row>55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55</xdr:row>
          <xdr:rowOff>28575</xdr:rowOff>
        </xdr:from>
        <xdr:to>
          <xdr:col>7</xdr:col>
          <xdr:colOff>495300</xdr:colOff>
          <xdr:row>56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55</xdr:row>
          <xdr:rowOff>9525</xdr:rowOff>
        </xdr:from>
        <xdr:to>
          <xdr:col>8</xdr:col>
          <xdr:colOff>104775</xdr:colOff>
          <xdr:row>55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67</xdr:row>
          <xdr:rowOff>161925</xdr:rowOff>
        </xdr:from>
        <xdr:to>
          <xdr:col>7</xdr:col>
          <xdr:colOff>504825</xdr:colOff>
          <xdr:row>69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67</xdr:row>
          <xdr:rowOff>161925</xdr:rowOff>
        </xdr:from>
        <xdr:to>
          <xdr:col>8</xdr:col>
          <xdr:colOff>133350</xdr:colOff>
          <xdr:row>69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68</xdr:row>
          <xdr:rowOff>219075</xdr:rowOff>
        </xdr:from>
        <xdr:to>
          <xdr:col>7</xdr:col>
          <xdr:colOff>523875</xdr:colOff>
          <xdr:row>70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68</xdr:row>
          <xdr:rowOff>219075</xdr:rowOff>
        </xdr:from>
        <xdr:to>
          <xdr:col>8</xdr:col>
          <xdr:colOff>123825</xdr:colOff>
          <xdr:row>70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70</xdr:row>
          <xdr:rowOff>28575</xdr:rowOff>
        </xdr:from>
        <xdr:to>
          <xdr:col>7</xdr:col>
          <xdr:colOff>485775</xdr:colOff>
          <xdr:row>70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70</xdr:row>
          <xdr:rowOff>28575</xdr:rowOff>
        </xdr:from>
        <xdr:to>
          <xdr:col>8</xdr:col>
          <xdr:colOff>123825</xdr:colOff>
          <xdr:row>70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71</xdr:row>
          <xdr:rowOff>9525</xdr:rowOff>
        </xdr:from>
        <xdr:to>
          <xdr:col>7</xdr:col>
          <xdr:colOff>485775</xdr:colOff>
          <xdr:row>71</xdr:row>
          <xdr:rowOff>180975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71</xdr:row>
          <xdr:rowOff>19050</xdr:rowOff>
        </xdr:from>
        <xdr:to>
          <xdr:col>8</xdr:col>
          <xdr:colOff>152400</xdr:colOff>
          <xdr:row>71</xdr:row>
          <xdr:rowOff>180975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71</xdr:row>
          <xdr:rowOff>180975</xdr:rowOff>
        </xdr:from>
        <xdr:to>
          <xdr:col>7</xdr:col>
          <xdr:colOff>504825</xdr:colOff>
          <xdr:row>73</xdr:row>
          <xdr:rowOff>66675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Есть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71</xdr:row>
          <xdr:rowOff>152400</xdr:rowOff>
        </xdr:from>
        <xdr:to>
          <xdr:col>8</xdr:col>
          <xdr:colOff>133350</xdr:colOff>
          <xdr:row>73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56</xdr:row>
          <xdr:rowOff>28575</xdr:rowOff>
        </xdr:from>
        <xdr:to>
          <xdr:col>7</xdr:col>
          <xdr:colOff>504825</xdr:colOff>
          <xdr:row>56</xdr:row>
          <xdr:rowOff>200025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56</xdr:row>
          <xdr:rowOff>28575</xdr:rowOff>
        </xdr:from>
        <xdr:to>
          <xdr:col>8</xdr:col>
          <xdr:colOff>104775</xdr:colOff>
          <xdr:row>56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57</xdr:row>
          <xdr:rowOff>0</xdr:rowOff>
        </xdr:from>
        <xdr:to>
          <xdr:col>7</xdr:col>
          <xdr:colOff>523875</xdr:colOff>
          <xdr:row>57</xdr:row>
          <xdr:rowOff>171450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57</xdr:row>
          <xdr:rowOff>0</xdr:rowOff>
        </xdr:from>
        <xdr:to>
          <xdr:col>8</xdr:col>
          <xdr:colOff>123825</xdr:colOff>
          <xdr:row>57</xdr:row>
          <xdr:rowOff>171450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58</xdr:row>
          <xdr:rowOff>9525</xdr:rowOff>
        </xdr:from>
        <xdr:to>
          <xdr:col>7</xdr:col>
          <xdr:colOff>523875</xdr:colOff>
          <xdr:row>58</xdr:row>
          <xdr:rowOff>180975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58</xdr:row>
          <xdr:rowOff>28575</xdr:rowOff>
        </xdr:from>
        <xdr:to>
          <xdr:col>8</xdr:col>
          <xdr:colOff>142875</xdr:colOff>
          <xdr:row>58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59</xdr:row>
          <xdr:rowOff>152400</xdr:rowOff>
        </xdr:from>
        <xdr:to>
          <xdr:col>7</xdr:col>
          <xdr:colOff>533400</xdr:colOff>
          <xdr:row>59</xdr:row>
          <xdr:rowOff>333375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59</xdr:row>
          <xdr:rowOff>180975</xdr:rowOff>
        </xdr:from>
        <xdr:to>
          <xdr:col>8</xdr:col>
          <xdr:colOff>114300</xdr:colOff>
          <xdr:row>59</xdr:row>
          <xdr:rowOff>333375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72</xdr:row>
          <xdr:rowOff>190500</xdr:rowOff>
        </xdr:from>
        <xdr:to>
          <xdr:col>7</xdr:col>
          <xdr:colOff>962025</xdr:colOff>
          <xdr:row>74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Присутствует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962025</xdr:colOff>
          <xdr:row>72</xdr:row>
          <xdr:rowOff>171450</xdr:rowOff>
        </xdr:from>
        <xdr:to>
          <xdr:col>8</xdr:col>
          <xdr:colOff>561975</xdr:colOff>
          <xdr:row>74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Отсутствует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60</xdr:row>
          <xdr:rowOff>190500</xdr:rowOff>
        </xdr:from>
        <xdr:to>
          <xdr:col>7</xdr:col>
          <xdr:colOff>800100</xdr:colOff>
          <xdr:row>60</xdr:row>
          <xdr:rowOff>819150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Применяются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847725</xdr:colOff>
          <xdr:row>60</xdr:row>
          <xdr:rowOff>190500</xdr:rowOff>
        </xdr:from>
        <xdr:to>
          <xdr:col>9</xdr:col>
          <xdr:colOff>9525</xdr:colOff>
          <xdr:row>60</xdr:row>
          <xdr:rowOff>819150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 применяются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61</xdr:row>
          <xdr:rowOff>19050</xdr:rowOff>
        </xdr:from>
        <xdr:to>
          <xdr:col>7</xdr:col>
          <xdr:colOff>857250</xdr:colOff>
          <xdr:row>61</xdr:row>
          <xdr:rowOff>180975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Присутствует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1028700</xdr:colOff>
          <xdr:row>61</xdr:row>
          <xdr:rowOff>28575</xdr:rowOff>
        </xdr:from>
        <xdr:to>
          <xdr:col>8</xdr:col>
          <xdr:colOff>847725</xdr:colOff>
          <xdr:row>61</xdr:row>
          <xdr:rowOff>180975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Отсутствует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62</xdr:row>
          <xdr:rowOff>314325</xdr:rowOff>
        </xdr:from>
        <xdr:to>
          <xdr:col>7</xdr:col>
          <xdr:colOff>752475</xdr:colOff>
          <xdr:row>62</xdr:row>
          <xdr:rowOff>485775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Присутствуют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62</xdr:row>
          <xdr:rowOff>295275</xdr:rowOff>
        </xdr:from>
        <xdr:to>
          <xdr:col>8</xdr:col>
          <xdr:colOff>647700</xdr:colOff>
          <xdr:row>62</xdr:row>
          <xdr:rowOff>485775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Отсутствуют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63</xdr:row>
          <xdr:rowOff>219075</xdr:rowOff>
        </xdr:from>
        <xdr:to>
          <xdr:col>7</xdr:col>
          <xdr:colOff>561975</xdr:colOff>
          <xdr:row>63</xdr:row>
          <xdr:rowOff>866775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63</xdr:row>
          <xdr:rowOff>219075</xdr:rowOff>
        </xdr:from>
        <xdr:to>
          <xdr:col>8</xdr:col>
          <xdr:colOff>219075</xdr:colOff>
          <xdr:row>63</xdr:row>
          <xdr:rowOff>847725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73</xdr:row>
          <xdr:rowOff>238125</xdr:rowOff>
        </xdr:from>
        <xdr:to>
          <xdr:col>7</xdr:col>
          <xdr:colOff>990600</xdr:colOff>
          <xdr:row>75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Положительная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971550</xdr:colOff>
          <xdr:row>73</xdr:row>
          <xdr:rowOff>228600</xdr:rowOff>
        </xdr:from>
        <xdr:to>
          <xdr:col>8</xdr:col>
          <xdr:colOff>571500</xdr:colOff>
          <xdr:row>75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Отсутствует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75</xdr:row>
          <xdr:rowOff>228600</xdr:rowOff>
        </xdr:from>
        <xdr:to>
          <xdr:col>7</xdr:col>
          <xdr:colOff>828675</xdr:colOff>
          <xdr:row>75</xdr:row>
          <xdr:rowOff>457200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Присутствует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904875</xdr:colOff>
          <xdr:row>75</xdr:row>
          <xdr:rowOff>76200</xdr:rowOff>
        </xdr:from>
        <xdr:to>
          <xdr:col>8</xdr:col>
          <xdr:colOff>523875</xdr:colOff>
          <xdr:row>75</xdr:row>
          <xdr:rowOff>609600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Отсутствует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52</xdr:row>
          <xdr:rowOff>152400</xdr:rowOff>
        </xdr:from>
        <xdr:to>
          <xdr:col>7</xdr:col>
          <xdr:colOff>523875</xdr:colOff>
          <xdr:row>54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52</xdr:row>
          <xdr:rowOff>142875</xdr:rowOff>
        </xdr:from>
        <xdr:to>
          <xdr:col>8</xdr:col>
          <xdr:colOff>104775</xdr:colOff>
          <xdr:row>54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28575</xdr:rowOff>
        </xdr:from>
        <xdr:to>
          <xdr:col>8</xdr:col>
          <xdr:colOff>609600</xdr:colOff>
          <xdr:row>50</xdr:row>
          <xdr:rowOff>180975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78</xdr:row>
          <xdr:rowOff>0</xdr:rowOff>
        </xdr:from>
        <xdr:to>
          <xdr:col>7</xdr:col>
          <xdr:colOff>542925</xdr:colOff>
          <xdr:row>78</xdr:row>
          <xdr:rowOff>180975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78</xdr:row>
          <xdr:rowOff>9525</xdr:rowOff>
        </xdr:from>
        <xdr:to>
          <xdr:col>8</xdr:col>
          <xdr:colOff>561975</xdr:colOff>
          <xdr:row>79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79</xdr:row>
          <xdr:rowOff>28575</xdr:rowOff>
        </xdr:from>
        <xdr:to>
          <xdr:col>7</xdr:col>
          <xdr:colOff>523875</xdr:colOff>
          <xdr:row>80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79</xdr:row>
          <xdr:rowOff>28575</xdr:rowOff>
        </xdr:from>
        <xdr:to>
          <xdr:col>8</xdr:col>
          <xdr:colOff>752475</xdr:colOff>
          <xdr:row>80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64</xdr:row>
          <xdr:rowOff>447675</xdr:rowOff>
        </xdr:from>
        <xdr:to>
          <xdr:col>7</xdr:col>
          <xdr:colOff>561975</xdr:colOff>
          <xdr:row>64</xdr:row>
          <xdr:rowOff>619125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64</xdr:row>
          <xdr:rowOff>457200</xdr:rowOff>
        </xdr:from>
        <xdr:to>
          <xdr:col>8</xdr:col>
          <xdr:colOff>161925</xdr:colOff>
          <xdr:row>64</xdr:row>
          <xdr:rowOff>619125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8</xdr:col>
      <xdr:colOff>85725</xdr:colOff>
      <xdr:row>0</xdr:row>
      <xdr:rowOff>57150</xdr:rowOff>
    </xdr:from>
    <xdr:to>
      <xdr:col>8</xdr:col>
      <xdr:colOff>839514</xdr:colOff>
      <xdr:row>0</xdr:row>
      <xdr:rowOff>855892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814"/>
        <a:stretch/>
      </xdr:blipFill>
      <xdr:spPr>
        <a:xfrm>
          <a:off x="5019675" y="57150"/>
          <a:ext cx="752475" cy="798742"/>
        </a:xfrm>
        <a:prstGeom prst="rect">
          <a:avLst/>
        </a:prstGeom>
      </xdr:spPr>
    </xdr:pic>
    <xdr:clientData/>
  </xdr:twoCellAnchor>
  <xdr:twoCellAnchor editAs="oneCell">
    <xdr:from>
      <xdr:col>9</xdr:col>
      <xdr:colOff>249475</xdr:colOff>
      <xdr:row>0</xdr:row>
      <xdr:rowOff>276226</xdr:rowOff>
    </xdr:from>
    <xdr:to>
      <xdr:col>10</xdr:col>
      <xdr:colOff>305502</xdr:colOff>
      <xdr:row>0</xdr:row>
      <xdr:rowOff>428626</xdr:rowOff>
    </xdr:to>
    <xdr:pic>
      <xdr:nvPicPr>
        <xdr:cNvPr id="127" name="Рисуно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03" b="43591"/>
        <a:stretch/>
      </xdr:blipFill>
      <xdr:spPr>
        <a:xfrm>
          <a:off x="5793025" y="276226"/>
          <a:ext cx="665627" cy="152400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257174</xdr:colOff>
      <xdr:row>0</xdr:row>
      <xdr:rowOff>438149</xdr:rowOff>
    </xdr:from>
    <xdr:to>
      <xdr:col>10</xdr:col>
      <xdr:colOff>367431</xdr:colOff>
      <xdr:row>0</xdr:row>
      <xdr:rowOff>561974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93" t="57621" r="-290"/>
        <a:stretch/>
      </xdr:blipFill>
      <xdr:spPr>
        <a:xfrm>
          <a:off x="5800724" y="438149"/>
          <a:ext cx="719857" cy="123825"/>
        </a:xfrm>
        <a:prstGeom prst="rect">
          <a:avLst/>
        </a:prstGeom>
      </xdr:spPr>
    </xdr:pic>
    <xdr:clientData/>
  </xdr:twoCellAnchor>
  <xdr:twoCellAnchor>
    <xdr:from>
      <xdr:col>9</xdr:col>
      <xdr:colOff>171450</xdr:colOff>
      <xdr:row>0</xdr:row>
      <xdr:rowOff>657225</xdr:rowOff>
    </xdr:from>
    <xdr:to>
      <xdr:col>12</xdr:col>
      <xdr:colOff>8698</xdr:colOff>
      <xdr:row>0</xdr:row>
      <xdr:rowOff>723900</xdr:rowOff>
    </xdr:to>
    <xdr:sp macro="" textlink="">
      <xdr:nvSpPr>
        <xdr:cNvPr id="129" name="Title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/>
        </xdr:cNvSpPr>
      </xdr:nvSpPr>
      <xdr:spPr>
        <a:xfrm>
          <a:off x="5715000" y="657225"/>
          <a:ext cx="1666048" cy="66675"/>
        </a:xfrm>
        <a:prstGeom prst="rect">
          <a:avLst/>
        </a:prstGeom>
      </xdr:spPr>
      <xdr:txBody>
        <a:bodyPr vert="horz" wrap="square" lIns="81201" tIns="40600" rIns="81201" bIns="40600" rtlCol="0" anchor="ctr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ru-RU" sz="800">
              <a:solidFill>
                <a:schemeClr val="tx1">
                  <a:lumMod val="65000"/>
                  <a:lumOff val="35000"/>
                </a:schemeClr>
              </a:solidFill>
            </a:rPr>
            <a:t>Управление инфраструктурными инвестициями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65</xdr:row>
          <xdr:rowOff>28575</xdr:rowOff>
        </xdr:from>
        <xdr:to>
          <xdr:col>7</xdr:col>
          <xdr:colOff>523875</xdr:colOff>
          <xdr:row>65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65</xdr:row>
          <xdr:rowOff>28575</xdr:rowOff>
        </xdr:from>
        <xdr:to>
          <xdr:col>8</xdr:col>
          <xdr:colOff>142875</xdr:colOff>
          <xdr:row>65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59959-A95C-4A36-92D4-6035FC0F1ADA}">
  <dimension ref="A1:AF6478"/>
  <sheetViews>
    <sheetView tabSelected="1" topLeftCell="A10" zoomScale="145" zoomScaleNormal="145" workbookViewId="0">
      <selection activeCell="D33" sqref="D33:G33"/>
    </sheetView>
  </sheetViews>
  <sheetFormatPr defaultColWidth="8.85546875" defaultRowHeight="15"/>
  <cols>
    <col min="7" max="7" width="10" customWidth="1"/>
    <col min="8" max="8" width="15" customWidth="1"/>
    <col min="9" max="9" width="13" customWidth="1"/>
    <col min="14" max="30" width="0" hidden="1" customWidth="1"/>
    <col min="31" max="31" width="9.140625" customWidth="1"/>
  </cols>
  <sheetData>
    <row r="1" spans="1:15" ht="80.25" customHeight="1">
      <c r="A1" s="29" t="s">
        <v>58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</row>
    <row r="2" spans="1:15" ht="18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O2" t="b">
        <v>0</v>
      </c>
    </row>
    <row r="3" spans="1:15">
      <c r="A3" s="2"/>
      <c r="B3" s="2"/>
      <c r="C3" s="2"/>
      <c r="D3" s="2"/>
      <c r="E3" s="2"/>
      <c r="F3" s="2"/>
      <c r="G3" s="2"/>
      <c r="H3" s="2"/>
      <c r="I3" s="2" t="s">
        <v>1</v>
      </c>
      <c r="J3" s="31"/>
      <c r="K3" s="31"/>
      <c r="L3" s="31"/>
    </row>
    <row r="4" spans="1:15" ht="15.7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5" ht="52.5" customHeight="1">
      <c r="A5" s="33" t="s">
        <v>56</v>
      </c>
      <c r="B5" s="33"/>
      <c r="C5" s="34"/>
      <c r="D5" s="35"/>
      <c r="E5" s="36"/>
      <c r="F5" s="36"/>
      <c r="G5" s="36"/>
      <c r="H5" s="36"/>
      <c r="I5" s="36"/>
      <c r="J5" s="36"/>
      <c r="K5" s="36"/>
      <c r="L5" s="37"/>
    </row>
    <row r="6" spans="1:15" ht="39" customHeight="1">
      <c r="A6" s="38" t="s">
        <v>57</v>
      </c>
      <c r="B6" s="38"/>
      <c r="C6" s="39"/>
      <c r="D6" s="25"/>
      <c r="E6" s="26"/>
      <c r="F6" s="26"/>
      <c r="G6" s="26"/>
      <c r="H6" s="26"/>
      <c r="I6" s="26"/>
      <c r="J6" s="26"/>
      <c r="K6" s="26"/>
      <c r="L6" s="28"/>
    </row>
    <row r="7" spans="1:15" ht="69.75" customHeight="1">
      <c r="A7" s="38" t="s">
        <v>72</v>
      </c>
      <c r="B7" s="38"/>
      <c r="C7" s="39"/>
      <c r="D7" s="25"/>
      <c r="E7" s="26"/>
      <c r="F7" s="26"/>
      <c r="G7" s="26"/>
      <c r="H7" s="26"/>
      <c r="I7" s="26"/>
      <c r="J7" s="26"/>
      <c r="K7" s="26"/>
      <c r="L7" s="28"/>
    </row>
    <row r="8" spans="1:15" ht="26.25" customHeight="1">
      <c r="A8" s="38" t="s">
        <v>2</v>
      </c>
      <c r="B8" s="38"/>
      <c r="C8" s="39"/>
      <c r="D8" s="25"/>
      <c r="E8" s="26"/>
      <c r="F8" s="26"/>
      <c r="G8" s="26"/>
      <c r="H8" s="26"/>
      <c r="I8" s="26"/>
      <c r="J8" s="26"/>
      <c r="K8" s="26"/>
      <c r="L8" s="28"/>
    </row>
    <row r="9" spans="1:15">
      <c r="A9" s="38" t="s">
        <v>3</v>
      </c>
      <c r="B9" s="38"/>
      <c r="C9" s="38"/>
      <c r="D9" s="38"/>
      <c r="E9" s="38"/>
      <c r="F9" s="39"/>
      <c r="G9" s="40"/>
      <c r="H9" s="41"/>
      <c r="I9" s="41"/>
      <c r="J9" s="41"/>
      <c r="K9" s="41"/>
      <c r="L9" s="42"/>
    </row>
    <row r="10" spans="1:15" ht="25.5" customHeight="1">
      <c r="A10" s="43" t="s">
        <v>59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1:15" ht="28.5" customHeight="1">
      <c r="A11" s="43" t="s">
        <v>60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5">
      <c r="A12" s="38" t="s">
        <v>4</v>
      </c>
      <c r="B12" s="38"/>
      <c r="C12" s="39"/>
      <c r="D12" s="45"/>
      <c r="E12" s="46"/>
      <c r="F12" s="47"/>
      <c r="G12" s="48" t="s">
        <v>5</v>
      </c>
      <c r="H12" s="49"/>
      <c r="I12" s="25"/>
      <c r="J12" s="26"/>
      <c r="K12" s="26"/>
      <c r="L12" s="28"/>
    </row>
    <row r="13" spans="1:15" ht="25.5" customHeight="1">
      <c r="A13" s="43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1:15">
      <c r="A14" s="38" t="s">
        <v>6</v>
      </c>
      <c r="B14" s="38"/>
      <c r="C14" s="39"/>
      <c r="D14" s="45"/>
      <c r="E14" s="46"/>
      <c r="F14" s="47"/>
      <c r="G14" s="48" t="s">
        <v>7</v>
      </c>
      <c r="H14" s="49"/>
      <c r="I14" s="25"/>
      <c r="J14" s="26"/>
      <c r="K14" s="26"/>
      <c r="L14" s="28"/>
    </row>
    <row r="15" spans="1:15" ht="15.75" thickBot="1">
      <c r="A15" s="62" t="s">
        <v>8</v>
      </c>
      <c r="B15" s="62"/>
      <c r="C15" s="63"/>
      <c r="D15" s="64"/>
      <c r="E15" s="65"/>
      <c r="F15" s="65"/>
      <c r="G15" s="65"/>
      <c r="H15" s="65"/>
      <c r="I15" s="65"/>
      <c r="J15" s="65"/>
      <c r="K15" s="65"/>
      <c r="L15" s="66"/>
    </row>
    <row r="16" spans="1:15">
      <c r="A16" s="33" t="s">
        <v>9</v>
      </c>
      <c r="B16" s="33"/>
      <c r="C16" s="34"/>
      <c r="D16" s="50" t="s">
        <v>10</v>
      </c>
      <c r="E16" s="51"/>
      <c r="F16" s="52"/>
      <c r="G16" s="53"/>
      <c r="H16" s="50" t="s">
        <v>11</v>
      </c>
      <c r="I16" s="51"/>
      <c r="J16" s="52"/>
      <c r="K16" s="54"/>
      <c r="L16" s="55"/>
    </row>
    <row r="17" spans="1:17" ht="15.75" thickBot="1">
      <c r="A17" s="56"/>
      <c r="B17" s="57"/>
      <c r="C17" s="58"/>
      <c r="D17" s="59"/>
      <c r="E17" s="60"/>
      <c r="F17" s="60"/>
      <c r="G17" s="60"/>
      <c r="H17" s="60"/>
      <c r="I17" s="60"/>
      <c r="J17" s="61"/>
      <c r="K17" s="18" t="s">
        <v>12</v>
      </c>
      <c r="L17" s="3"/>
    </row>
    <row r="18" spans="1:17">
      <c r="A18" s="33" t="s">
        <v>84</v>
      </c>
      <c r="B18" s="33"/>
      <c r="C18" s="34"/>
      <c r="D18" s="50" t="s">
        <v>10</v>
      </c>
      <c r="E18" s="51"/>
      <c r="F18" s="52"/>
      <c r="G18" s="53"/>
      <c r="H18" s="50" t="s">
        <v>11</v>
      </c>
      <c r="I18" s="51"/>
      <c r="J18" s="52"/>
      <c r="K18" s="54"/>
      <c r="L18" s="55"/>
    </row>
    <row r="19" spans="1:17" ht="15.75" thickBot="1">
      <c r="A19" s="157"/>
      <c r="B19" s="157"/>
      <c r="C19" s="158"/>
      <c r="D19" s="59"/>
      <c r="E19" s="60"/>
      <c r="F19" s="60"/>
      <c r="G19" s="60"/>
      <c r="H19" s="60"/>
      <c r="I19" s="60"/>
      <c r="J19" s="61"/>
      <c r="K19" s="18" t="s">
        <v>12</v>
      </c>
      <c r="L19" s="3"/>
    </row>
    <row r="20" spans="1:17" ht="51.75" customHeight="1">
      <c r="A20" s="33" t="s">
        <v>61</v>
      </c>
      <c r="B20" s="33"/>
      <c r="C20" s="34"/>
      <c r="D20" s="35"/>
      <c r="E20" s="36"/>
      <c r="F20" s="36"/>
      <c r="G20" s="36"/>
      <c r="H20" s="36"/>
      <c r="I20" s="36"/>
      <c r="J20" s="36"/>
      <c r="K20" s="36"/>
      <c r="L20" s="37"/>
    </row>
    <row r="21" spans="1:17">
      <c r="A21" s="38" t="s">
        <v>77</v>
      </c>
      <c r="B21" s="38"/>
      <c r="C21" s="39"/>
      <c r="D21" s="25"/>
      <c r="E21" s="26"/>
      <c r="F21" s="26"/>
      <c r="G21" s="26"/>
      <c r="H21" s="26"/>
      <c r="I21" s="26"/>
      <c r="J21" s="26"/>
      <c r="K21" s="26"/>
      <c r="L21" s="28"/>
    </row>
    <row r="22" spans="1:17">
      <c r="A22" s="159" t="s">
        <v>75</v>
      </c>
      <c r="B22" s="159"/>
      <c r="C22" s="160"/>
      <c r="D22" s="25"/>
      <c r="E22" s="26"/>
      <c r="F22" s="26"/>
      <c r="G22" s="26"/>
      <c r="H22" s="26"/>
      <c r="I22" s="26"/>
      <c r="J22" s="26"/>
      <c r="K22" s="26"/>
      <c r="L22" s="28"/>
    </row>
    <row r="23" spans="1:17" ht="15.75" thickBot="1">
      <c r="A23" s="161" t="s">
        <v>76</v>
      </c>
      <c r="B23" s="161"/>
      <c r="C23" s="162"/>
      <c r="D23" s="59"/>
      <c r="E23" s="60"/>
      <c r="F23" s="60"/>
      <c r="G23" s="60"/>
      <c r="H23" s="60"/>
      <c r="I23" s="60"/>
      <c r="J23" s="60"/>
      <c r="K23" s="60"/>
      <c r="L23" s="86"/>
    </row>
    <row r="24" spans="1:17">
      <c r="A24" s="33" t="s">
        <v>13</v>
      </c>
      <c r="B24" s="33"/>
      <c r="C24" s="34"/>
      <c r="D24" s="35"/>
      <c r="E24" s="36"/>
      <c r="F24" s="36"/>
      <c r="G24" s="67"/>
      <c r="H24" s="16" t="s">
        <v>14</v>
      </c>
      <c r="I24" s="35"/>
      <c r="J24" s="36"/>
      <c r="K24" s="36"/>
      <c r="L24" s="37"/>
    </row>
    <row r="25" spans="1:17" ht="16.5" thickBot="1">
      <c r="A25" s="62" t="s">
        <v>15</v>
      </c>
      <c r="B25" s="62"/>
      <c r="C25" s="63"/>
      <c r="D25" s="72"/>
      <c r="E25" s="73"/>
      <c r="F25" s="73"/>
      <c r="G25" s="82"/>
      <c r="H25" s="17" t="s">
        <v>16</v>
      </c>
      <c r="I25" s="72"/>
      <c r="J25" s="73"/>
      <c r="K25" s="73"/>
      <c r="L25" s="74"/>
    </row>
    <row r="26" spans="1:17">
      <c r="A26" s="33" t="s">
        <v>62</v>
      </c>
      <c r="B26" s="33"/>
      <c r="C26" s="34"/>
      <c r="D26" s="83"/>
      <c r="E26" s="84"/>
      <c r="F26" s="84"/>
      <c r="G26" s="84"/>
      <c r="H26" s="84"/>
      <c r="I26" s="84"/>
      <c r="J26" s="84"/>
      <c r="K26" s="84"/>
      <c r="L26" s="85"/>
    </row>
    <row r="27" spans="1:17">
      <c r="A27" s="38" t="s">
        <v>17</v>
      </c>
      <c r="B27" s="38"/>
      <c r="C27" s="39"/>
      <c r="D27" s="25"/>
      <c r="E27" s="26"/>
      <c r="F27" s="26"/>
      <c r="G27" s="26"/>
      <c r="H27" s="26"/>
      <c r="I27" s="26"/>
      <c r="J27" s="26"/>
      <c r="K27" s="26"/>
      <c r="L27" s="28"/>
    </row>
    <row r="28" spans="1:17" ht="16.5" thickBot="1">
      <c r="A28" s="62" t="s">
        <v>18</v>
      </c>
      <c r="B28" s="62"/>
      <c r="C28" s="63"/>
      <c r="D28" s="59"/>
      <c r="E28" s="60"/>
      <c r="F28" s="60"/>
      <c r="G28" s="61"/>
      <c r="H28" s="4" t="s">
        <v>19</v>
      </c>
      <c r="I28" s="72"/>
      <c r="J28" s="73"/>
      <c r="K28" s="73"/>
      <c r="L28" s="74"/>
    </row>
    <row r="29" spans="1:17" ht="15.75" thickBot="1">
      <c r="A29" s="75" t="s">
        <v>73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7" ht="15" customHeight="1">
      <c r="A30" s="76" t="s">
        <v>20</v>
      </c>
      <c r="B30" s="77"/>
      <c r="C30" s="77"/>
      <c r="D30" s="77"/>
      <c r="E30" s="77"/>
      <c r="F30" s="77"/>
      <c r="G30" s="77"/>
      <c r="H30" s="78"/>
      <c r="I30" s="5"/>
      <c r="J30" s="79" t="str">
        <f>IF(IF(Q30=TRUE,1,0)+IF(P30=TRUE,1,0)&lt;&gt;1,"Выберите одно значение","Заполнено правильно")</f>
        <v>Выберите одно значение</v>
      </c>
      <c r="K30" s="80"/>
      <c r="L30" s="81"/>
      <c r="P30" t="b">
        <v>0</v>
      </c>
      <c r="Q30" t="b">
        <v>0</v>
      </c>
    </row>
    <row r="31" spans="1:17">
      <c r="A31" s="22" t="s">
        <v>63</v>
      </c>
      <c r="B31" s="23"/>
      <c r="C31" s="24"/>
      <c r="D31" s="68" t="s">
        <v>55</v>
      </c>
      <c r="E31" s="69"/>
      <c r="F31" s="69"/>
      <c r="G31" s="70"/>
      <c r="H31" s="68" t="s">
        <v>21</v>
      </c>
      <c r="I31" s="69"/>
      <c r="J31" s="69"/>
      <c r="K31" s="69"/>
      <c r="L31" s="71"/>
    </row>
    <row r="32" spans="1:17" ht="27.75" customHeight="1">
      <c r="A32" s="22" t="s">
        <v>22</v>
      </c>
      <c r="B32" s="23"/>
      <c r="C32" s="24"/>
      <c r="D32" s="25"/>
      <c r="E32" s="26"/>
      <c r="F32" s="26"/>
      <c r="G32" s="27"/>
      <c r="H32" s="25"/>
      <c r="I32" s="26"/>
      <c r="J32" s="26"/>
      <c r="K32" s="26"/>
      <c r="L32" s="28"/>
    </row>
    <row r="33" spans="1:32" ht="60" customHeight="1">
      <c r="A33" s="87" t="s">
        <v>23</v>
      </c>
      <c r="B33" s="88"/>
      <c r="C33" s="89"/>
      <c r="D33" s="25"/>
      <c r="E33" s="26"/>
      <c r="F33" s="26"/>
      <c r="G33" s="27"/>
      <c r="H33" s="25"/>
      <c r="I33" s="26"/>
      <c r="J33" s="26"/>
      <c r="K33" s="26"/>
      <c r="L33" s="28"/>
    </row>
    <row r="34" spans="1:32">
      <c r="A34" s="22" t="s">
        <v>24</v>
      </c>
      <c r="B34" s="23"/>
      <c r="C34" s="24"/>
      <c r="D34" s="25"/>
      <c r="E34" s="26"/>
      <c r="F34" s="26"/>
      <c r="G34" s="27"/>
      <c r="H34" s="25"/>
      <c r="I34" s="26"/>
      <c r="J34" s="26"/>
      <c r="K34" s="26"/>
      <c r="L34" s="28"/>
    </row>
    <row r="35" spans="1:32" ht="24.75" customHeight="1" thickBot="1">
      <c r="A35" s="56" t="s">
        <v>102</v>
      </c>
      <c r="B35" s="57"/>
      <c r="C35" s="58"/>
      <c r="D35" s="59"/>
      <c r="E35" s="60"/>
      <c r="F35" s="60"/>
      <c r="G35" s="61"/>
      <c r="H35" s="59"/>
      <c r="I35" s="60"/>
      <c r="J35" s="60"/>
      <c r="K35" s="60"/>
      <c r="L35" s="86"/>
    </row>
    <row r="36" spans="1:32" ht="19.5" customHeight="1" thickBot="1">
      <c r="A36" s="90" t="s">
        <v>68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32">
      <c r="A37" s="91" t="s">
        <v>64</v>
      </c>
      <c r="B37" s="92"/>
      <c r="C37" s="92"/>
      <c r="D37" s="92"/>
      <c r="E37" s="92"/>
      <c r="F37" s="92"/>
      <c r="G37" s="93"/>
      <c r="H37" s="94"/>
      <c r="I37" s="95"/>
      <c r="J37" s="2"/>
      <c r="K37" s="2"/>
      <c r="L37" s="2"/>
    </row>
    <row r="38" spans="1:32">
      <c r="A38" s="22" t="s">
        <v>65</v>
      </c>
      <c r="B38" s="23"/>
      <c r="C38" s="23"/>
      <c r="D38" s="23"/>
      <c r="E38" s="23"/>
      <c r="F38" s="23"/>
      <c r="G38" s="24"/>
      <c r="H38" s="96"/>
      <c r="I38" s="97"/>
      <c r="J38" s="2"/>
      <c r="K38" s="2"/>
      <c r="L38" s="2"/>
    </row>
    <row r="39" spans="1:32">
      <c r="A39" s="22" t="s">
        <v>74</v>
      </c>
      <c r="B39" s="23"/>
      <c r="C39" s="23"/>
      <c r="D39" s="23"/>
      <c r="E39" s="23"/>
      <c r="F39" s="23"/>
      <c r="G39" s="24"/>
      <c r="H39" s="96"/>
      <c r="I39" s="97"/>
      <c r="J39" s="2"/>
      <c r="K39" s="2"/>
      <c r="L39" s="2"/>
    </row>
    <row r="40" spans="1:32">
      <c r="A40" s="98" t="s">
        <v>66</v>
      </c>
      <c r="B40" s="99"/>
      <c r="C40" s="99"/>
      <c r="D40" s="99"/>
      <c r="E40" s="99"/>
      <c r="F40" s="99"/>
      <c r="G40" s="100"/>
      <c r="H40" s="101"/>
      <c r="I40" s="102"/>
      <c r="J40" s="2"/>
      <c r="K40" s="2"/>
      <c r="L40" s="2"/>
    </row>
    <row r="41" spans="1:32" ht="29.25" customHeight="1" thickBot="1">
      <c r="A41" s="56" t="s">
        <v>25</v>
      </c>
      <c r="B41" s="57"/>
      <c r="C41" s="57"/>
      <c r="D41" s="57"/>
      <c r="E41" s="57"/>
      <c r="F41" s="57"/>
      <c r="G41" s="58"/>
      <c r="H41" s="107"/>
      <c r="I41" s="108"/>
      <c r="J41" s="2"/>
      <c r="K41" s="2"/>
      <c r="L41" s="2"/>
    </row>
    <row r="42" spans="1:32" ht="27.95" customHeight="1" thickBot="1">
      <c r="A42" s="109" t="s">
        <v>78</v>
      </c>
      <c r="B42" s="110"/>
      <c r="C42" s="110"/>
      <c r="D42" s="110"/>
      <c r="E42" s="110"/>
      <c r="F42" s="110"/>
      <c r="G42" s="110"/>
      <c r="H42" s="111"/>
      <c r="I42" s="112"/>
      <c r="J42" s="112"/>
      <c r="K42" s="112"/>
      <c r="L42" s="113"/>
    </row>
    <row r="43" spans="1:32" ht="27.95" customHeight="1" thickBot="1">
      <c r="A43" s="109" t="s">
        <v>79</v>
      </c>
      <c r="B43" s="110"/>
      <c r="C43" s="110"/>
      <c r="D43" s="110"/>
      <c r="E43" s="110"/>
      <c r="F43" s="110"/>
      <c r="G43" s="110"/>
      <c r="H43" s="111"/>
      <c r="I43" s="112"/>
      <c r="J43" s="112"/>
      <c r="K43" s="112"/>
      <c r="L43" s="113"/>
    </row>
    <row r="44" spans="1:32" ht="27.95" customHeight="1" thickBot="1">
      <c r="A44" s="109" t="s">
        <v>80</v>
      </c>
      <c r="B44" s="110"/>
      <c r="C44" s="110"/>
      <c r="D44" s="110"/>
      <c r="E44" s="110"/>
      <c r="F44" s="110"/>
      <c r="G44" s="110"/>
      <c r="H44" s="111"/>
      <c r="I44" s="112"/>
      <c r="J44" s="112"/>
      <c r="K44" s="112"/>
      <c r="L44" s="113"/>
    </row>
    <row r="45" spans="1:32" ht="38.1" customHeight="1" thickBot="1">
      <c r="A45" s="91" t="s">
        <v>91</v>
      </c>
      <c r="B45" s="92"/>
      <c r="C45" s="92"/>
      <c r="D45" s="92"/>
      <c r="E45" s="92"/>
      <c r="F45" s="92"/>
      <c r="G45" s="92"/>
      <c r="H45" s="114"/>
      <c r="I45" s="60"/>
      <c r="J45" s="60"/>
      <c r="K45" s="60"/>
      <c r="L45" s="86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5.75" thickBot="1">
      <c r="A46" s="75" t="s">
        <v>69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103"/>
    </row>
    <row r="47" spans="1:32" ht="24.75" customHeight="1" thickBot="1">
      <c r="A47" s="56" t="s">
        <v>28</v>
      </c>
      <c r="B47" s="57"/>
      <c r="C47" s="57"/>
      <c r="D47" s="57"/>
      <c r="E47" s="57"/>
      <c r="F47" s="58"/>
      <c r="G47" s="7"/>
      <c r="H47" s="7"/>
      <c r="I47" s="19"/>
      <c r="J47" s="104" t="str">
        <f>IF(IF(Q47=TRUE,1,0)+IF(O47=TRUE,1,0)+IF(P47=TRUE,1,0)&lt;&gt;1,"Выберите одно значение","Заполнено правильно")</f>
        <v>Выберите одно значение</v>
      </c>
      <c r="K47" s="105"/>
      <c r="L47" s="106"/>
      <c r="O47" t="b">
        <v>0</v>
      </c>
      <c r="P47" t="b">
        <v>0</v>
      </c>
      <c r="Q47" t="b">
        <v>0</v>
      </c>
    </row>
    <row r="48" spans="1:32" ht="15.75" thickBot="1">
      <c r="A48" s="75" t="s">
        <v>70</v>
      </c>
      <c r="B48" s="75"/>
      <c r="C48" s="75"/>
      <c r="D48" s="75"/>
      <c r="E48" s="75"/>
      <c r="F48" s="75"/>
      <c r="G48" s="75"/>
      <c r="H48" s="75"/>
      <c r="I48" s="32"/>
      <c r="J48" s="75"/>
      <c r="K48" s="75"/>
      <c r="L48" s="103"/>
    </row>
    <row r="49" spans="1:17" ht="40.5" customHeight="1">
      <c r="A49" s="91" t="s">
        <v>29</v>
      </c>
      <c r="B49" s="92"/>
      <c r="C49" s="92"/>
      <c r="D49" s="92"/>
      <c r="E49" s="92"/>
      <c r="F49" s="92"/>
      <c r="G49" s="93"/>
      <c r="H49" s="121"/>
      <c r="I49" s="122"/>
      <c r="J49" s="104" t="str">
        <f>IF(IF(P49=TRUE,1,0)+IF(O49=TRUE,1,0)&lt;&gt;1,"Выберите одно значение","Заполнено правильно")</f>
        <v>Выберите одно значение</v>
      </c>
      <c r="K49" s="105"/>
      <c r="L49" s="106"/>
      <c r="N49" s="8"/>
      <c r="O49" s="8"/>
      <c r="P49" s="8"/>
      <c r="Q49" s="8"/>
    </row>
    <row r="50" spans="1:17" ht="43.5" customHeight="1">
      <c r="A50" s="22" t="s">
        <v>27</v>
      </c>
      <c r="B50" s="23"/>
      <c r="C50" s="23"/>
      <c r="D50" s="23"/>
      <c r="E50" s="23"/>
      <c r="F50" s="23"/>
      <c r="G50" s="24"/>
      <c r="H50" s="118"/>
      <c r="I50" s="119"/>
      <c r="J50" s="104" t="str">
        <f>IF(IF(P50=TRUE,1,0)+IF(O50=TRUE,1,0)&lt;&gt;1,"Выберите одно значение","Заполнено правильно")</f>
        <v>Выберите одно значение</v>
      </c>
      <c r="K50" s="105"/>
      <c r="L50" s="106"/>
      <c r="N50" s="8"/>
      <c r="O50" s="8" t="b">
        <v>0</v>
      </c>
      <c r="P50" s="8" t="b">
        <v>0</v>
      </c>
      <c r="Q50" s="8"/>
    </row>
    <row r="51" spans="1:17" ht="15.75" customHeight="1">
      <c r="A51" s="115" t="s">
        <v>92</v>
      </c>
      <c r="B51" s="116"/>
      <c r="C51" s="116"/>
      <c r="D51" s="116"/>
      <c r="E51" s="116"/>
      <c r="F51" s="116"/>
      <c r="G51" s="117"/>
      <c r="H51" s="118"/>
      <c r="I51" s="119"/>
      <c r="J51" s="104" t="str">
        <f>IF(IF(P51=TRUE,1,0)+IF(O51=TRUE,1,0)&lt;&gt;1,"Выберите одно значение","Заполнено правильно")</f>
        <v>Выберите одно значение</v>
      </c>
      <c r="K51" s="105"/>
      <c r="L51" s="106"/>
      <c r="N51" s="8"/>
      <c r="O51" s="8" t="b">
        <v>0</v>
      </c>
      <c r="P51" s="8" t="b">
        <v>0</v>
      </c>
      <c r="Q51" s="8"/>
    </row>
    <row r="52" spans="1:17" ht="38.25" customHeight="1" thickBot="1">
      <c r="A52" s="56" t="s">
        <v>31</v>
      </c>
      <c r="B52" s="57"/>
      <c r="C52" s="58"/>
      <c r="D52" s="64"/>
      <c r="E52" s="65"/>
      <c r="F52" s="65"/>
      <c r="G52" s="65"/>
      <c r="H52" s="65"/>
      <c r="I52" s="65"/>
      <c r="J52" s="65"/>
      <c r="K52" s="65"/>
      <c r="L52" s="66"/>
      <c r="N52" s="8"/>
      <c r="O52" s="8" t="b">
        <v>0</v>
      </c>
      <c r="P52" s="8"/>
      <c r="Q52" s="8"/>
    </row>
    <row r="53" spans="1:17" ht="15.75" thickBot="1">
      <c r="A53" s="90" t="s">
        <v>82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120"/>
      <c r="N53" s="8"/>
      <c r="O53" s="8"/>
      <c r="P53" s="8"/>
      <c r="Q53" s="8"/>
    </row>
    <row r="54" spans="1:17" ht="15.75" customHeight="1">
      <c r="A54" s="91" t="s">
        <v>32</v>
      </c>
      <c r="B54" s="92"/>
      <c r="C54" s="92"/>
      <c r="D54" s="92"/>
      <c r="E54" s="92"/>
      <c r="F54" s="92"/>
      <c r="G54" s="93"/>
      <c r="H54" s="121"/>
      <c r="I54" s="122"/>
      <c r="J54" s="79" t="str">
        <f>IF(IF(O54=TRUE,1,0)+IF(P54=TRUE,1,0)&lt;&gt;1,"Выберите одно значение","Заполнено правильно")</f>
        <v>Выберите одно значение</v>
      </c>
      <c r="K54" s="80"/>
      <c r="L54" s="81"/>
      <c r="N54" s="8"/>
      <c r="O54" s="8" t="b">
        <v>0</v>
      </c>
      <c r="P54" s="8" t="b">
        <v>0</v>
      </c>
      <c r="Q54" s="8"/>
    </row>
    <row r="55" spans="1:17" ht="18.75" customHeight="1">
      <c r="A55" s="22" t="s">
        <v>33</v>
      </c>
      <c r="B55" s="23"/>
      <c r="C55" s="23"/>
      <c r="D55" s="23"/>
      <c r="E55" s="23"/>
      <c r="F55" s="23"/>
      <c r="G55" s="24"/>
      <c r="H55" s="118"/>
      <c r="I55" s="119"/>
      <c r="J55" s="104" t="str">
        <f t="shared" ref="J55:J60" si="0">IF(IF(P55=TRUE,1,0)+IF(O55=TRUE,1,0)&lt;&gt;1,"Выберите одно значение","Заполнено правильно")</f>
        <v>Выберите одно значение</v>
      </c>
      <c r="K55" s="105"/>
      <c r="L55" s="106"/>
      <c r="N55" s="8"/>
      <c r="O55" s="8" t="b">
        <v>0</v>
      </c>
      <c r="P55" s="8" t="b">
        <v>0</v>
      </c>
      <c r="Q55" s="8"/>
    </row>
    <row r="56" spans="1:17" ht="15.75" customHeight="1">
      <c r="A56" s="115" t="s">
        <v>34</v>
      </c>
      <c r="B56" s="116"/>
      <c r="C56" s="116"/>
      <c r="D56" s="116"/>
      <c r="E56" s="116"/>
      <c r="F56" s="116"/>
      <c r="G56" s="117"/>
      <c r="H56" s="118"/>
      <c r="I56" s="119"/>
      <c r="J56" s="104" t="str">
        <f t="shared" si="0"/>
        <v>Выберите одно значение</v>
      </c>
      <c r="K56" s="105"/>
      <c r="L56" s="106"/>
      <c r="N56" s="8"/>
      <c r="O56" s="8" t="b">
        <v>0</v>
      </c>
      <c r="P56" s="8" t="b">
        <v>0</v>
      </c>
      <c r="Q56" s="8"/>
    </row>
    <row r="57" spans="1:17" ht="34.5" customHeight="1">
      <c r="A57" s="115" t="s">
        <v>35</v>
      </c>
      <c r="B57" s="116"/>
      <c r="C57" s="116"/>
      <c r="D57" s="116"/>
      <c r="E57" s="116"/>
      <c r="F57" s="116"/>
      <c r="G57" s="117"/>
      <c r="H57" s="118"/>
      <c r="I57" s="119"/>
      <c r="J57" s="104" t="str">
        <f t="shared" si="0"/>
        <v>Выберите одно значение</v>
      </c>
      <c r="K57" s="105"/>
      <c r="L57" s="106"/>
      <c r="N57" s="8"/>
      <c r="O57" s="8" t="b">
        <v>0</v>
      </c>
      <c r="P57" s="8" t="b">
        <v>0</v>
      </c>
      <c r="Q57" s="8"/>
    </row>
    <row r="58" spans="1:17" ht="30.75" customHeight="1">
      <c r="A58" s="115" t="s">
        <v>36</v>
      </c>
      <c r="B58" s="116"/>
      <c r="C58" s="116"/>
      <c r="D58" s="116"/>
      <c r="E58" s="116"/>
      <c r="F58" s="116"/>
      <c r="G58" s="117"/>
      <c r="H58" s="118"/>
      <c r="I58" s="119"/>
      <c r="J58" s="104" t="str">
        <f t="shared" si="0"/>
        <v>Выберите одно значение</v>
      </c>
      <c r="K58" s="105"/>
      <c r="L58" s="106"/>
      <c r="N58" s="8"/>
      <c r="O58" s="8" t="b">
        <v>0</v>
      </c>
      <c r="P58" s="8" t="b">
        <v>0</v>
      </c>
      <c r="Q58" s="8"/>
    </row>
    <row r="59" spans="1:17" ht="15.75" customHeight="1">
      <c r="A59" s="115" t="s">
        <v>37</v>
      </c>
      <c r="B59" s="116"/>
      <c r="C59" s="116"/>
      <c r="D59" s="116"/>
      <c r="E59" s="116"/>
      <c r="F59" s="116"/>
      <c r="G59" s="117"/>
      <c r="H59" s="118"/>
      <c r="I59" s="119"/>
      <c r="J59" s="104" t="str">
        <f t="shared" si="0"/>
        <v>Выберите одно значение</v>
      </c>
      <c r="K59" s="105"/>
      <c r="L59" s="106"/>
      <c r="N59" s="8"/>
      <c r="O59" s="8" t="b">
        <v>0</v>
      </c>
      <c r="P59" s="8" t="b">
        <v>0</v>
      </c>
      <c r="Q59" s="8"/>
    </row>
    <row r="60" spans="1:17" ht="42" customHeight="1">
      <c r="A60" s="115" t="s">
        <v>87</v>
      </c>
      <c r="B60" s="116"/>
      <c r="C60" s="116"/>
      <c r="D60" s="116"/>
      <c r="E60" s="116"/>
      <c r="F60" s="116"/>
      <c r="G60" s="117"/>
      <c r="H60" s="118"/>
      <c r="I60" s="119"/>
      <c r="J60" s="104" t="str">
        <f t="shared" si="0"/>
        <v>Выберите одно значение</v>
      </c>
      <c r="K60" s="105"/>
      <c r="L60" s="106"/>
      <c r="N60" s="8"/>
      <c r="O60" s="8" t="b">
        <v>0</v>
      </c>
      <c r="P60" s="8" t="b">
        <v>0</v>
      </c>
      <c r="Q60" s="8"/>
    </row>
    <row r="61" spans="1:17" ht="81.75" customHeight="1">
      <c r="A61" s="115" t="s">
        <v>42</v>
      </c>
      <c r="B61" s="116"/>
      <c r="C61" s="116"/>
      <c r="D61" s="116"/>
      <c r="E61" s="116"/>
      <c r="F61" s="116"/>
      <c r="G61" s="117"/>
      <c r="H61" s="118"/>
      <c r="I61" s="119"/>
      <c r="J61" s="104" t="str">
        <f t="shared" ref="J61:J64" si="1">IF(IF(O61=TRUE,1,0)+IF(P61=TRUE,1,0)&lt;&gt;1,"Выберите одно значение","Заполнено правильно")</f>
        <v>Выберите одно значение</v>
      </c>
      <c r="K61" s="105"/>
      <c r="L61" s="106"/>
      <c r="O61" t="b">
        <v>0</v>
      </c>
      <c r="P61" t="b">
        <v>0</v>
      </c>
    </row>
    <row r="62" spans="1:17" ht="15.75" customHeight="1">
      <c r="A62" s="115" t="s">
        <v>93</v>
      </c>
      <c r="B62" s="116"/>
      <c r="C62" s="116"/>
      <c r="D62" s="116"/>
      <c r="E62" s="116"/>
      <c r="F62" s="116"/>
      <c r="G62" s="117"/>
      <c r="H62" s="118"/>
      <c r="I62" s="119"/>
      <c r="J62" s="104" t="str">
        <f t="shared" si="1"/>
        <v>Выберите одно значение</v>
      </c>
      <c r="K62" s="105"/>
      <c r="L62" s="106"/>
      <c r="M62" s="20"/>
      <c r="O62" t="b">
        <v>0</v>
      </c>
      <c r="P62" t="b">
        <v>0</v>
      </c>
    </row>
    <row r="63" spans="1:17" ht="65.25" customHeight="1">
      <c r="A63" s="115" t="s">
        <v>94</v>
      </c>
      <c r="B63" s="116"/>
      <c r="C63" s="116"/>
      <c r="D63" s="116"/>
      <c r="E63" s="116"/>
      <c r="F63" s="116"/>
      <c r="G63" s="117"/>
      <c r="H63" s="118"/>
      <c r="I63" s="119"/>
      <c r="J63" s="104" t="str">
        <f t="shared" si="1"/>
        <v>Выберите одно значение</v>
      </c>
      <c r="K63" s="105"/>
      <c r="L63" s="106"/>
      <c r="O63" t="b">
        <v>0</v>
      </c>
      <c r="P63" t="b">
        <v>0</v>
      </c>
      <c r="Q63" t="b">
        <v>0</v>
      </c>
    </row>
    <row r="64" spans="1:17" ht="84.75" customHeight="1">
      <c r="A64" s="115" t="s">
        <v>95</v>
      </c>
      <c r="B64" s="116"/>
      <c r="C64" s="116"/>
      <c r="D64" s="116"/>
      <c r="E64" s="116"/>
      <c r="F64" s="116"/>
      <c r="G64" s="117"/>
      <c r="H64" s="118"/>
      <c r="I64" s="119"/>
      <c r="J64" s="104" t="str">
        <f t="shared" si="1"/>
        <v>Выберите одно значение</v>
      </c>
      <c r="K64" s="105"/>
      <c r="L64" s="106"/>
      <c r="O64" t="b">
        <v>0</v>
      </c>
      <c r="P64" t="b">
        <v>0</v>
      </c>
      <c r="Q64" t="b">
        <v>1</v>
      </c>
    </row>
    <row r="65" spans="1:17" ht="90.75" customHeight="1">
      <c r="A65" s="115" t="s">
        <v>43</v>
      </c>
      <c r="B65" s="116"/>
      <c r="C65" s="116"/>
      <c r="D65" s="116"/>
      <c r="E65" s="116"/>
      <c r="F65" s="116"/>
      <c r="G65" s="117"/>
      <c r="H65" s="118"/>
      <c r="I65" s="119"/>
      <c r="J65" s="104" t="str">
        <f>IF(IF(O65=TRUE,1,0)+IF(P65=TRUE,1,0)&lt;&gt;1,"Выберите одно значение","Заполнено правильно")</f>
        <v>Выберите одно значение</v>
      </c>
      <c r="K65" s="105"/>
      <c r="L65" s="106"/>
      <c r="O65" t="b">
        <v>0</v>
      </c>
      <c r="P65" t="b">
        <v>0</v>
      </c>
    </row>
    <row r="66" spans="1:17" ht="18" customHeight="1">
      <c r="A66" s="115" t="s">
        <v>85</v>
      </c>
      <c r="B66" s="116"/>
      <c r="C66" s="116"/>
      <c r="D66" s="116"/>
      <c r="E66" s="116"/>
      <c r="F66" s="116"/>
      <c r="G66" s="117"/>
      <c r="H66" s="118"/>
      <c r="I66" s="119"/>
      <c r="J66" s="104" t="str">
        <f>IF(IF(O66=TRUE,1,0)+IF(P66=TRUE,1,0)&lt;&gt;1,"Выберите одно значение","Заполнено правильно")</f>
        <v>Выберите одно значение</v>
      </c>
      <c r="K66" s="105"/>
      <c r="L66" s="106"/>
      <c r="O66" t="b">
        <v>0</v>
      </c>
      <c r="P66" t="b">
        <v>0</v>
      </c>
    </row>
    <row r="67" spans="1:17" ht="21.75" customHeight="1" thickBot="1">
      <c r="A67" s="56" t="s">
        <v>86</v>
      </c>
      <c r="B67" s="57"/>
      <c r="C67" s="58"/>
      <c r="D67" s="64"/>
      <c r="E67" s="65"/>
      <c r="F67" s="65"/>
      <c r="G67" s="65"/>
      <c r="H67" s="65"/>
      <c r="I67" s="65"/>
      <c r="J67" s="65"/>
      <c r="K67" s="65"/>
      <c r="L67" s="66"/>
      <c r="N67" s="8"/>
      <c r="O67" s="8" t="b">
        <v>0</v>
      </c>
      <c r="P67" s="8"/>
      <c r="Q67" s="8"/>
    </row>
    <row r="68" spans="1:17" ht="15.75" thickBot="1">
      <c r="A68" s="75" t="s">
        <v>71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1:17" ht="18.75" customHeight="1">
      <c r="A69" s="91" t="s">
        <v>38</v>
      </c>
      <c r="B69" s="92"/>
      <c r="C69" s="92"/>
      <c r="D69" s="92"/>
      <c r="E69" s="92"/>
      <c r="F69" s="92"/>
      <c r="G69" s="93"/>
      <c r="H69" s="121"/>
      <c r="I69" s="122"/>
      <c r="J69" s="79" t="str">
        <f t="shared" ref="J69:J76" si="2">IF(IF(O69=TRUE,1,0)+IF(P69=TRUE,1,0)&lt;&gt;1,"Выберите одно значение","Заполнено правильно")</f>
        <v>Выберите одно значение</v>
      </c>
      <c r="K69" s="80"/>
      <c r="L69" s="81"/>
      <c r="Q69" t="b">
        <v>0</v>
      </c>
    </row>
    <row r="70" spans="1:17" ht="18" customHeight="1">
      <c r="A70" s="22" t="s">
        <v>100</v>
      </c>
      <c r="B70" s="23"/>
      <c r="C70" s="23"/>
      <c r="D70" s="23"/>
      <c r="E70" s="23"/>
      <c r="F70" s="23"/>
      <c r="G70" s="24"/>
      <c r="H70" s="118"/>
      <c r="I70" s="119"/>
      <c r="J70" s="104" t="str">
        <f t="shared" si="2"/>
        <v>Выберите одно значение</v>
      </c>
      <c r="K70" s="105"/>
      <c r="L70" s="106"/>
      <c r="Q70" t="b">
        <v>0</v>
      </c>
    </row>
    <row r="71" spans="1:17" ht="18" customHeight="1">
      <c r="A71" s="115" t="s">
        <v>99</v>
      </c>
      <c r="B71" s="116"/>
      <c r="C71" s="116"/>
      <c r="D71" s="116"/>
      <c r="E71" s="116"/>
      <c r="F71" s="116"/>
      <c r="G71" s="117"/>
      <c r="H71" s="118"/>
      <c r="I71" s="119"/>
      <c r="J71" s="104" t="str">
        <f t="shared" si="2"/>
        <v>Выберите одно значение</v>
      </c>
      <c r="K71" s="105"/>
      <c r="L71" s="106"/>
      <c r="O71" t="b">
        <v>0</v>
      </c>
      <c r="Q71" t="b">
        <v>1</v>
      </c>
    </row>
    <row r="72" spans="1:17" ht="15.75" customHeight="1">
      <c r="A72" s="115" t="s">
        <v>98</v>
      </c>
      <c r="B72" s="116"/>
      <c r="C72" s="116"/>
      <c r="D72" s="116"/>
      <c r="E72" s="116"/>
      <c r="F72" s="116"/>
      <c r="G72" s="117"/>
      <c r="H72" s="118"/>
      <c r="I72" s="119"/>
      <c r="J72" s="128" t="str">
        <f t="shared" si="2"/>
        <v>Выберите одно значение</v>
      </c>
      <c r="K72" s="129"/>
      <c r="L72" s="130"/>
      <c r="P72" t="b">
        <v>0</v>
      </c>
    </row>
    <row r="73" spans="1:17" ht="15.75" customHeight="1">
      <c r="A73" s="22" t="s">
        <v>81</v>
      </c>
      <c r="B73" s="23"/>
      <c r="C73" s="23"/>
      <c r="D73" s="23"/>
      <c r="E73" s="23"/>
      <c r="F73" s="23"/>
      <c r="G73" s="24"/>
      <c r="H73" s="118"/>
      <c r="I73" s="119"/>
      <c r="J73" s="104" t="str">
        <f t="shared" si="2"/>
        <v>Выберите одно значение</v>
      </c>
      <c r="K73" s="105"/>
      <c r="L73" s="106"/>
      <c r="O73" t="b">
        <v>0</v>
      </c>
      <c r="P73" t="b">
        <v>0</v>
      </c>
    </row>
    <row r="74" spans="1:17" ht="19.5" customHeight="1">
      <c r="A74" s="22" t="s">
        <v>97</v>
      </c>
      <c r="B74" s="23"/>
      <c r="C74" s="23"/>
      <c r="D74" s="23"/>
      <c r="E74" s="23"/>
      <c r="F74" s="23"/>
      <c r="G74" s="24"/>
      <c r="H74" s="118"/>
      <c r="I74" s="119"/>
      <c r="J74" s="104" t="str">
        <f t="shared" si="2"/>
        <v>Выберите одно значение</v>
      </c>
      <c r="K74" s="105"/>
      <c r="L74" s="106"/>
      <c r="O74" t="b">
        <v>0</v>
      </c>
      <c r="P74" t="b">
        <v>0</v>
      </c>
      <c r="Q74" t="b">
        <v>0</v>
      </c>
    </row>
    <row r="75" spans="1:17" ht="18.75" customHeight="1">
      <c r="A75" s="22" t="s">
        <v>41</v>
      </c>
      <c r="B75" s="23"/>
      <c r="C75" s="23"/>
      <c r="D75" s="23"/>
      <c r="E75" s="23"/>
      <c r="F75" s="23"/>
      <c r="G75" s="24"/>
      <c r="H75" s="118"/>
      <c r="I75" s="119"/>
      <c r="J75" s="104" t="str">
        <f t="shared" si="2"/>
        <v>Выберите одно значение</v>
      </c>
      <c r="K75" s="105"/>
      <c r="L75" s="106"/>
      <c r="O75" t="b">
        <v>0</v>
      </c>
      <c r="P75" t="b">
        <v>0</v>
      </c>
    </row>
    <row r="76" spans="1:17" ht="54.75" customHeight="1" thickBot="1">
      <c r="A76" s="123" t="s">
        <v>96</v>
      </c>
      <c r="B76" s="124"/>
      <c r="C76" s="124"/>
      <c r="D76" s="124"/>
      <c r="E76" s="124"/>
      <c r="F76" s="124"/>
      <c r="G76" s="125"/>
      <c r="H76" s="126"/>
      <c r="I76" s="127"/>
      <c r="J76" s="128" t="str">
        <f t="shared" si="2"/>
        <v>Заполнено правильно</v>
      </c>
      <c r="K76" s="129"/>
      <c r="L76" s="130"/>
      <c r="O76" t="b">
        <v>0</v>
      </c>
      <c r="P76" t="b">
        <v>1</v>
      </c>
    </row>
    <row r="77" spans="1:17">
      <c r="A77" s="90" t="s">
        <v>44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7" ht="15" customHeight="1">
      <c r="A78" s="10" t="s">
        <v>26</v>
      </c>
      <c r="B78" s="68" t="s">
        <v>89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1"/>
      <c r="P78" t="b">
        <v>0</v>
      </c>
    </row>
    <row r="79" spans="1:17" ht="15.75" customHeight="1">
      <c r="A79" s="6" t="s">
        <v>30</v>
      </c>
      <c r="B79" s="48" t="s">
        <v>90</v>
      </c>
      <c r="C79" s="137"/>
      <c r="D79" s="137"/>
      <c r="E79" s="137"/>
      <c r="F79" s="137"/>
      <c r="G79" s="137"/>
      <c r="H79" s="118"/>
      <c r="I79" s="119"/>
      <c r="J79" s="104" t="str">
        <f>IF(IF(Q79=TRUE,1,0)+IF(R79=TRUE,1,0)&lt;&gt;1,"Выберите одно значение","Заполнено правильно")</f>
        <v>Выберите одно значение</v>
      </c>
      <c r="K79" s="105"/>
      <c r="L79" s="105"/>
      <c r="M79" s="106"/>
      <c r="O79" t="b">
        <v>0</v>
      </c>
      <c r="P79" t="b">
        <v>0</v>
      </c>
      <c r="Q79" t="b">
        <v>0</v>
      </c>
    </row>
    <row r="80" spans="1:17" ht="16.5" customHeight="1">
      <c r="A80" s="6" t="s">
        <v>39</v>
      </c>
      <c r="B80" s="48" t="s">
        <v>45</v>
      </c>
      <c r="C80" s="137"/>
      <c r="D80" s="137"/>
      <c r="E80" s="137"/>
      <c r="F80" s="137"/>
      <c r="G80" s="49"/>
      <c r="H80" s="140"/>
      <c r="I80" s="119"/>
      <c r="J80" s="104" t="str">
        <f>IF(IF(Q80=TRUE,1,0)+IF(R80=TRUE,1,0)&lt;&gt;1,"Выберите одно значение","Заполнено правильно")</f>
        <v>Выберите одно значение</v>
      </c>
      <c r="K80" s="105"/>
      <c r="L80" s="105"/>
      <c r="M80" s="106"/>
      <c r="P80" t="b">
        <v>0</v>
      </c>
      <c r="Q80" t="b">
        <v>0</v>
      </c>
    </row>
    <row r="81" spans="1:16" ht="15.75" thickBot="1">
      <c r="A81" s="9" t="s">
        <v>40</v>
      </c>
      <c r="B81" s="137" t="s">
        <v>46</v>
      </c>
      <c r="C81" s="137"/>
      <c r="D81" s="137"/>
      <c r="E81" s="137"/>
      <c r="F81" s="137"/>
      <c r="G81" s="96"/>
      <c r="H81" s="138"/>
      <c r="I81" s="138"/>
      <c r="J81" s="138"/>
      <c r="K81" s="138"/>
      <c r="L81" s="138"/>
      <c r="M81" s="97"/>
      <c r="P81" t="b">
        <v>1</v>
      </c>
    </row>
    <row r="82" spans="1:16" ht="24.75" customHeight="1" thickBot="1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</row>
    <row r="83" spans="1:16" ht="54" customHeight="1" thickBot="1">
      <c r="A83" s="131" t="s">
        <v>101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6" ht="24">
      <c r="A84" s="132" t="s">
        <v>47</v>
      </c>
      <c r="B84" s="133"/>
      <c r="C84" s="133"/>
      <c r="D84" s="133"/>
      <c r="E84" s="134"/>
      <c r="F84" s="135" t="s">
        <v>48</v>
      </c>
      <c r="G84" s="134"/>
      <c r="H84" s="11" t="s">
        <v>49</v>
      </c>
      <c r="I84" s="135" t="s">
        <v>50</v>
      </c>
      <c r="J84" s="133"/>
      <c r="K84" s="133"/>
      <c r="L84" s="133"/>
      <c r="M84" s="136"/>
    </row>
    <row r="85" spans="1:16" ht="20.25" customHeight="1">
      <c r="A85" s="12">
        <v>1</v>
      </c>
      <c r="B85" s="141"/>
      <c r="C85" s="142"/>
      <c r="D85" s="142"/>
      <c r="E85" s="143"/>
      <c r="F85" s="144"/>
      <c r="G85" s="145"/>
      <c r="H85" s="13"/>
      <c r="I85" s="141"/>
      <c r="J85" s="142"/>
      <c r="K85" s="142"/>
      <c r="L85" s="142"/>
      <c r="M85" s="146"/>
    </row>
    <row r="86" spans="1:16" ht="24.75" customHeight="1">
      <c r="A86" s="12">
        <v>2</v>
      </c>
      <c r="B86" s="141"/>
      <c r="C86" s="142"/>
      <c r="D86" s="142"/>
      <c r="E86" s="143"/>
      <c r="F86" s="144"/>
      <c r="G86" s="145"/>
      <c r="H86" s="13"/>
      <c r="I86" s="141"/>
      <c r="J86" s="142"/>
      <c r="K86" s="142"/>
      <c r="L86" s="142"/>
      <c r="M86" s="146"/>
    </row>
    <row r="87" spans="1:16" ht="24.75" customHeight="1">
      <c r="A87" s="12">
        <v>3</v>
      </c>
      <c r="B87" s="141"/>
      <c r="C87" s="142"/>
      <c r="D87" s="142"/>
      <c r="E87" s="143"/>
      <c r="F87" s="144"/>
      <c r="G87" s="145"/>
      <c r="H87" s="13"/>
      <c r="I87" s="141"/>
      <c r="J87" s="142"/>
      <c r="K87" s="142"/>
      <c r="L87" s="142"/>
      <c r="M87" s="146"/>
    </row>
    <row r="88" spans="1:16" ht="22.5" customHeight="1">
      <c r="A88" s="12">
        <v>4</v>
      </c>
      <c r="B88" s="141"/>
      <c r="C88" s="142"/>
      <c r="D88" s="142"/>
      <c r="E88" s="143"/>
      <c r="F88" s="144"/>
      <c r="G88" s="145"/>
      <c r="H88" s="13"/>
      <c r="I88" s="141"/>
      <c r="J88" s="142"/>
      <c r="K88" s="142"/>
      <c r="L88" s="142"/>
      <c r="M88" s="146"/>
    </row>
    <row r="89" spans="1:16" ht="26.25" customHeight="1" thickBot="1">
      <c r="A89" s="14">
        <v>5</v>
      </c>
      <c r="B89" s="150"/>
      <c r="C89" s="151"/>
      <c r="D89" s="151"/>
      <c r="E89" s="152"/>
      <c r="F89" s="153"/>
      <c r="G89" s="154"/>
      <c r="H89" s="15"/>
      <c r="I89" s="150"/>
      <c r="J89" s="151"/>
      <c r="K89" s="151"/>
      <c r="L89" s="151"/>
      <c r="M89" s="155"/>
    </row>
    <row r="90" spans="1:16" ht="24" customHeight="1">
      <c r="A90" s="90" t="s">
        <v>83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</row>
    <row r="91" spans="1:16" ht="49.5" customHeight="1">
      <c r="A91" s="156" t="s">
        <v>88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</row>
    <row r="92" spans="1:16">
      <c r="A92" s="149" t="s">
        <v>51</v>
      </c>
      <c r="B92" s="149"/>
      <c r="C92" s="149"/>
      <c r="D92" s="149"/>
      <c r="E92" s="2"/>
      <c r="F92" s="2"/>
      <c r="G92" s="2"/>
      <c r="H92" s="2"/>
      <c r="I92" s="29">
        <f>ruk_obr</f>
        <v>0</v>
      </c>
      <c r="J92" s="29"/>
      <c r="K92" s="29"/>
      <c r="L92" s="29"/>
      <c r="M92" s="29"/>
    </row>
    <row r="93" spans="1:16">
      <c r="A93" s="2"/>
      <c r="B93" s="2"/>
      <c r="C93" s="2"/>
      <c r="D93" s="2"/>
      <c r="E93" s="148" t="s">
        <v>52</v>
      </c>
      <c r="F93" s="148"/>
      <c r="G93" s="148"/>
      <c r="H93" s="2"/>
      <c r="I93" s="148" t="s">
        <v>53</v>
      </c>
      <c r="J93" s="148"/>
      <c r="K93" s="148"/>
      <c r="L93" s="1"/>
      <c r="M93" s="1"/>
    </row>
    <row r="94" spans="1:16">
      <c r="A94" s="2"/>
      <c r="B94" s="2"/>
      <c r="C94" s="2"/>
      <c r="D94" s="2" t="s">
        <v>54</v>
      </c>
      <c r="E94" s="2"/>
      <c r="F94" s="2"/>
      <c r="G94" s="2"/>
      <c r="H94" s="2"/>
      <c r="I94" s="2"/>
      <c r="J94" s="2"/>
      <c r="K94" s="2"/>
      <c r="L94" s="2"/>
      <c r="M94" s="2"/>
    </row>
    <row r="95" spans="1:16">
      <c r="A95" s="149" t="s">
        <v>21</v>
      </c>
      <c r="B95" s="149"/>
      <c r="C95" s="149"/>
      <c r="D95" s="149"/>
      <c r="E95" s="2"/>
      <c r="F95" s="2"/>
      <c r="G95" s="2"/>
      <c r="H95" s="2"/>
      <c r="I95" s="29">
        <f>IF(V=TRUE,ruk_obr,gb_obr)</f>
        <v>0</v>
      </c>
      <c r="J95" s="29"/>
      <c r="K95" s="29"/>
      <c r="L95" s="29"/>
      <c r="M95" s="29"/>
    </row>
    <row r="96" spans="1:16">
      <c r="A96" s="2"/>
      <c r="B96" s="2"/>
      <c r="C96" s="2"/>
      <c r="D96" s="2"/>
      <c r="E96" s="148" t="s">
        <v>52</v>
      </c>
      <c r="F96" s="148"/>
      <c r="G96" s="148"/>
      <c r="H96" s="2"/>
      <c r="I96" s="148" t="s">
        <v>53</v>
      </c>
      <c r="J96" s="148"/>
      <c r="K96" s="148"/>
      <c r="L96" s="1"/>
      <c r="M96" s="1"/>
    </row>
    <row r="97" spans="1:13">
      <c r="A97" s="147"/>
      <c r="B97" s="147"/>
      <c r="C97" s="147"/>
      <c r="D97" s="147"/>
      <c r="E97" s="2"/>
      <c r="F97" s="2"/>
      <c r="G97" s="2"/>
      <c r="H97" s="2"/>
      <c r="I97" s="2"/>
      <c r="J97" s="2"/>
      <c r="K97" s="2"/>
      <c r="L97" s="2"/>
      <c r="M97" s="2"/>
    </row>
    <row r="6478" spans="16:16">
      <c r="P6478" t="b">
        <v>1</v>
      </c>
    </row>
  </sheetData>
  <mergeCells count="222">
    <mergeCell ref="A18:C18"/>
    <mergeCell ref="D18:E18"/>
    <mergeCell ref="F18:G18"/>
    <mergeCell ref="H18:I18"/>
    <mergeCell ref="J18:L18"/>
    <mergeCell ref="A19:C19"/>
    <mergeCell ref="D19:J19"/>
    <mergeCell ref="D22:L22"/>
    <mergeCell ref="D23:L23"/>
    <mergeCell ref="A20:C20"/>
    <mergeCell ref="D20:L20"/>
    <mergeCell ref="A21:C21"/>
    <mergeCell ref="D21:L21"/>
    <mergeCell ref="A22:C22"/>
    <mergeCell ref="A23:C23"/>
    <mergeCell ref="A97:D97"/>
    <mergeCell ref="E93:G93"/>
    <mergeCell ref="I93:K93"/>
    <mergeCell ref="A95:D95"/>
    <mergeCell ref="I95:M95"/>
    <mergeCell ref="E96:G96"/>
    <mergeCell ref="I96:K96"/>
    <mergeCell ref="B89:E89"/>
    <mergeCell ref="F89:G89"/>
    <mergeCell ref="I89:M89"/>
    <mergeCell ref="A90:M90"/>
    <mergeCell ref="A91:M91"/>
    <mergeCell ref="A92:D92"/>
    <mergeCell ref="I92:M92"/>
    <mergeCell ref="B87:E87"/>
    <mergeCell ref="F87:G87"/>
    <mergeCell ref="I87:M87"/>
    <mergeCell ref="B88:E88"/>
    <mergeCell ref="F88:G88"/>
    <mergeCell ref="I88:M88"/>
    <mergeCell ref="B85:E85"/>
    <mergeCell ref="F85:G85"/>
    <mergeCell ref="I85:M85"/>
    <mergeCell ref="B86:E86"/>
    <mergeCell ref="F86:G86"/>
    <mergeCell ref="I86:M86"/>
    <mergeCell ref="A83:M83"/>
    <mergeCell ref="A84:E84"/>
    <mergeCell ref="F84:G84"/>
    <mergeCell ref="I84:M84"/>
    <mergeCell ref="B81:F81"/>
    <mergeCell ref="G81:M81"/>
    <mergeCell ref="A77:M77"/>
    <mergeCell ref="A82:M82"/>
    <mergeCell ref="J79:M79"/>
    <mergeCell ref="B79:G79"/>
    <mergeCell ref="B80:G80"/>
    <mergeCell ref="J80:M80"/>
    <mergeCell ref="H80:I80"/>
    <mergeCell ref="H79:I79"/>
    <mergeCell ref="B78:M78"/>
    <mergeCell ref="A76:G76"/>
    <mergeCell ref="H76:I76"/>
    <mergeCell ref="J76:L76"/>
    <mergeCell ref="J57:L57"/>
    <mergeCell ref="A74:G74"/>
    <mergeCell ref="H74:I74"/>
    <mergeCell ref="J74:L74"/>
    <mergeCell ref="A75:G75"/>
    <mergeCell ref="H75:I75"/>
    <mergeCell ref="J75:L75"/>
    <mergeCell ref="A72:G72"/>
    <mergeCell ref="H72:I72"/>
    <mergeCell ref="J72:L72"/>
    <mergeCell ref="A73:G73"/>
    <mergeCell ref="H73:I73"/>
    <mergeCell ref="J73:L73"/>
    <mergeCell ref="A70:G70"/>
    <mergeCell ref="H70:I70"/>
    <mergeCell ref="J70:L70"/>
    <mergeCell ref="A71:G71"/>
    <mergeCell ref="H71:I71"/>
    <mergeCell ref="J71:L71"/>
    <mergeCell ref="A68:L68"/>
    <mergeCell ref="A69:G69"/>
    <mergeCell ref="H69:I69"/>
    <mergeCell ref="J69:L69"/>
    <mergeCell ref="A64:G64"/>
    <mergeCell ref="H64:I64"/>
    <mergeCell ref="J64:L64"/>
    <mergeCell ref="A67:C67"/>
    <mergeCell ref="D67:L67"/>
    <mergeCell ref="A65:G65"/>
    <mergeCell ref="H65:I65"/>
    <mergeCell ref="J65:L65"/>
    <mergeCell ref="A66:G66"/>
    <mergeCell ref="H66:I66"/>
    <mergeCell ref="J66:L66"/>
    <mergeCell ref="A63:G63"/>
    <mergeCell ref="H63:I63"/>
    <mergeCell ref="J63:L63"/>
    <mergeCell ref="A61:G61"/>
    <mergeCell ref="H61:I61"/>
    <mergeCell ref="J61:L61"/>
    <mergeCell ref="A62:G62"/>
    <mergeCell ref="H62:I62"/>
    <mergeCell ref="J62:L62"/>
    <mergeCell ref="A59:G59"/>
    <mergeCell ref="H59:I59"/>
    <mergeCell ref="J59:L59"/>
    <mergeCell ref="A60:G60"/>
    <mergeCell ref="H60:I60"/>
    <mergeCell ref="J60:L60"/>
    <mergeCell ref="A58:G58"/>
    <mergeCell ref="H58:I58"/>
    <mergeCell ref="J58:L58"/>
    <mergeCell ref="A56:G56"/>
    <mergeCell ref="H56:I56"/>
    <mergeCell ref="J56:L56"/>
    <mergeCell ref="A57:G57"/>
    <mergeCell ref="H57:I57"/>
    <mergeCell ref="J54:L54"/>
    <mergeCell ref="A54:G54"/>
    <mergeCell ref="H54:I54"/>
    <mergeCell ref="A55:G55"/>
    <mergeCell ref="H55:I55"/>
    <mergeCell ref="J55:L55"/>
    <mergeCell ref="A51:G51"/>
    <mergeCell ref="H51:I51"/>
    <mergeCell ref="J51:L51"/>
    <mergeCell ref="A52:C52"/>
    <mergeCell ref="D52:L52"/>
    <mergeCell ref="A53:L53"/>
    <mergeCell ref="A49:G49"/>
    <mergeCell ref="H49:I49"/>
    <mergeCell ref="J49:L49"/>
    <mergeCell ref="A50:G50"/>
    <mergeCell ref="H50:I50"/>
    <mergeCell ref="J50:L50"/>
    <mergeCell ref="A46:L46"/>
    <mergeCell ref="A47:F47"/>
    <mergeCell ref="J47:L47"/>
    <mergeCell ref="A48:L48"/>
    <mergeCell ref="A41:G41"/>
    <mergeCell ref="H41:I41"/>
    <mergeCell ref="A45:G45"/>
    <mergeCell ref="A42:G42"/>
    <mergeCell ref="A43:G43"/>
    <mergeCell ref="A44:G44"/>
    <mergeCell ref="H42:L42"/>
    <mergeCell ref="H43:L43"/>
    <mergeCell ref="H44:L44"/>
    <mergeCell ref="H45:L45"/>
    <mergeCell ref="A36:L36"/>
    <mergeCell ref="A37:G37"/>
    <mergeCell ref="H37:I37"/>
    <mergeCell ref="A38:G38"/>
    <mergeCell ref="H38:I38"/>
    <mergeCell ref="A40:G40"/>
    <mergeCell ref="H40:I40"/>
    <mergeCell ref="A39:G39"/>
    <mergeCell ref="H39:I39"/>
    <mergeCell ref="A35:C35"/>
    <mergeCell ref="D35:G35"/>
    <mergeCell ref="H35:L35"/>
    <mergeCell ref="A33:C33"/>
    <mergeCell ref="D33:G33"/>
    <mergeCell ref="H33:L33"/>
    <mergeCell ref="A34:C34"/>
    <mergeCell ref="D34:G34"/>
    <mergeCell ref="H34:L34"/>
    <mergeCell ref="A24:C24"/>
    <mergeCell ref="D24:G24"/>
    <mergeCell ref="I24:L24"/>
    <mergeCell ref="A31:C31"/>
    <mergeCell ref="D31:G31"/>
    <mergeCell ref="H31:L31"/>
    <mergeCell ref="A28:C28"/>
    <mergeCell ref="D28:G28"/>
    <mergeCell ref="I28:L28"/>
    <mergeCell ref="A29:L29"/>
    <mergeCell ref="A30:H30"/>
    <mergeCell ref="J30:L30"/>
    <mergeCell ref="A25:C25"/>
    <mergeCell ref="D25:G25"/>
    <mergeCell ref="I25:L25"/>
    <mergeCell ref="A26:C26"/>
    <mergeCell ref="D26:L26"/>
    <mergeCell ref="A27:C27"/>
    <mergeCell ref="D27:L27"/>
    <mergeCell ref="D16:E16"/>
    <mergeCell ref="F16:G16"/>
    <mergeCell ref="H16:I16"/>
    <mergeCell ref="J16:L16"/>
    <mergeCell ref="A17:C17"/>
    <mergeCell ref="D17:J17"/>
    <mergeCell ref="A13:L13"/>
    <mergeCell ref="A14:C14"/>
    <mergeCell ref="D14:F14"/>
    <mergeCell ref="G14:H14"/>
    <mergeCell ref="I14:L14"/>
    <mergeCell ref="A15:C15"/>
    <mergeCell ref="D15:L15"/>
    <mergeCell ref="A32:C32"/>
    <mergeCell ref="D32:G32"/>
    <mergeCell ref="H32:L32"/>
    <mergeCell ref="A1:F1"/>
    <mergeCell ref="A2:L2"/>
    <mergeCell ref="J3:L3"/>
    <mergeCell ref="A4:L4"/>
    <mergeCell ref="A5:C5"/>
    <mergeCell ref="D5:L5"/>
    <mergeCell ref="A9:F9"/>
    <mergeCell ref="G9:L9"/>
    <mergeCell ref="A10:L10"/>
    <mergeCell ref="A11:L11"/>
    <mergeCell ref="A12:C12"/>
    <mergeCell ref="D12:F12"/>
    <mergeCell ref="G12:H12"/>
    <mergeCell ref="I12:L12"/>
    <mergeCell ref="A6:C6"/>
    <mergeCell ref="D6:L6"/>
    <mergeCell ref="A7:C7"/>
    <mergeCell ref="D7:L7"/>
    <mergeCell ref="A8:C8"/>
    <mergeCell ref="D8:L8"/>
    <mergeCell ref="A16:C16"/>
  </mergeCells>
  <conditionalFormatting sqref="M55:O55">
    <cfRule type="expression" dxfId="0" priority="53" stopIfTrue="1">
      <formula>$J$55+$L$55=1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7</xdr:col>
                    <xdr:colOff>257175</xdr:colOff>
                    <xdr:row>29</xdr:row>
                    <xdr:rowOff>9525</xdr:rowOff>
                  </from>
                  <to>
                    <xdr:col>7</xdr:col>
                    <xdr:colOff>695325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9525</xdr:rowOff>
                  </from>
                  <to>
                    <xdr:col>8</xdr:col>
                    <xdr:colOff>495300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46</xdr:row>
                    <xdr:rowOff>9525</xdr:rowOff>
                  </from>
                  <to>
                    <xdr:col>6</xdr:col>
                    <xdr:colOff>657225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locked="0" defaultSize="0" autoFill="0" autoLine="0" autoPict="0">
                <anchor moveWithCells="1">
                  <from>
                    <xdr:col>6</xdr:col>
                    <xdr:colOff>685800</xdr:colOff>
                    <xdr:row>46</xdr:row>
                    <xdr:rowOff>9525</xdr:rowOff>
                  </from>
                  <to>
                    <xdr:col>7</xdr:col>
                    <xdr:colOff>647700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locked="0" defaultSize="0" autoFill="0" autoLine="0" autoPict="0">
                <anchor moveWithCells="1">
                  <from>
                    <xdr:col>7</xdr:col>
                    <xdr:colOff>466725</xdr:colOff>
                    <xdr:row>46</xdr:row>
                    <xdr:rowOff>9525</xdr:rowOff>
                  </from>
                  <to>
                    <xdr:col>8</xdr:col>
                    <xdr:colOff>114300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48</xdr:row>
                    <xdr:rowOff>104775</xdr:rowOff>
                  </from>
                  <to>
                    <xdr:col>7</xdr:col>
                    <xdr:colOff>533400</xdr:colOff>
                    <xdr:row>48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locked="0" defaultSize="0" autoFill="0" autoLine="0" autoPict="0">
                <anchor moveWithCells="1">
                  <from>
                    <xdr:col>7</xdr:col>
                    <xdr:colOff>561975</xdr:colOff>
                    <xdr:row>48</xdr:row>
                    <xdr:rowOff>104775</xdr:rowOff>
                  </from>
                  <to>
                    <xdr:col>8</xdr:col>
                    <xdr:colOff>180975</xdr:colOff>
                    <xdr:row>48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49</xdr:row>
                    <xdr:rowOff>47625</xdr:rowOff>
                  </from>
                  <to>
                    <xdr:col>7</xdr:col>
                    <xdr:colOff>523875</xdr:colOff>
                    <xdr:row>49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50</xdr:row>
                    <xdr:rowOff>9525</xdr:rowOff>
                  </from>
                  <to>
                    <xdr:col>7</xdr:col>
                    <xdr:colOff>485775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49</xdr:row>
                    <xdr:rowOff>104775</xdr:rowOff>
                  </from>
                  <to>
                    <xdr:col>8</xdr:col>
                    <xdr:colOff>609600</xdr:colOff>
                    <xdr:row>49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53</xdr:row>
                    <xdr:rowOff>180975</xdr:rowOff>
                  </from>
                  <to>
                    <xdr:col>7</xdr:col>
                    <xdr:colOff>523875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locked="0" defaultSize="0" autoFill="0" autoLine="0" autoPict="0">
                <anchor moveWithCells="1">
                  <from>
                    <xdr:col>7</xdr:col>
                    <xdr:colOff>495300</xdr:colOff>
                    <xdr:row>53</xdr:row>
                    <xdr:rowOff>161925</xdr:rowOff>
                  </from>
                  <to>
                    <xdr:col>8</xdr:col>
                    <xdr:colOff>104775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55</xdr:row>
                    <xdr:rowOff>28575</xdr:rowOff>
                  </from>
                  <to>
                    <xdr:col>7</xdr:col>
                    <xdr:colOff>495300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locked="0" defaultSize="0" autoFill="0" autoLine="0" autoPict="0">
                <anchor moveWithCells="1">
                  <from>
                    <xdr:col>7</xdr:col>
                    <xdr:colOff>495300</xdr:colOff>
                    <xdr:row>55</xdr:row>
                    <xdr:rowOff>9525</xdr:rowOff>
                  </from>
                  <to>
                    <xdr:col>8</xdr:col>
                    <xdr:colOff>104775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67</xdr:row>
                    <xdr:rowOff>161925</xdr:rowOff>
                  </from>
                  <to>
                    <xdr:col>7</xdr:col>
                    <xdr:colOff>504825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67</xdr:row>
                    <xdr:rowOff>161925</xdr:rowOff>
                  </from>
                  <to>
                    <xdr:col>8</xdr:col>
                    <xdr:colOff>133350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68</xdr:row>
                    <xdr:rowOff>219075</xdr:rowOff>
                  </from>
                  <to>
                    <xdr:col>7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68</xdr:row>
                    <xdr:rowOff>219075</xdr:rowOff>
                  </from>
                  <to>
                    <xdr:col>8</xdr:col>
                    <xdr:colOff>123825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70</xdr:row>
                    <xdr:rowOff>28575</xdr:rowOff>
                  </from>
                  <to>
                    <xdr:col>7</xdr:col>
                    <xdr:colOff>485775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70</xdr:row>
                    <xdr:rowOff>28575</xdr:rowOff>
                  </from>
                  <to>
                    <xdr:col>8</xdr:col>
                    <xdr:colOff>123825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71</xdr:row>
                    <xdr:rowOff>9525</xdr:rowOff>
                  </from>
                  <to>
                    <xdr:col>7</xdr:col>
                    <xdr:colOff>485775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locked="0" defaultSize="0" autoFill="0" autoLine="0" autoPict="0">
                <anchor moveWithCells="1">
                  <from>
                    <xdr:col>7</xdr:col>
                    <xdr:colOff>533400</xdr:colOff>
                    <xdr:row>71</xdr:row>
                    <xdr:rowOff>19050</xdr:rowOff>
                  </from>
                  <to>
                    <xdr:col>8</xdr:col>
                    <xdr:colOff>152400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71</xdr:row>
                    <xdr:rowOff>180975</xdr:rowOff>
                  </from>
                  <to>
                    <xdr:col>7</xdr:col>
                    <xdr:colOff>504825</xdr:colOff>
                    <xdr:row>73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locked="0" defaultSize="0" autoFill="0" autoLine="0" autoPict="0">
                <anchor moveWithCells="1">
                  <from>
                    <xdr:col>7</xdr:col>
                    <xdr:colOff>533400</xdr:colOff>
                    <xdr:row>71</xdr:row>
                    <xdr:rowOff>152400</xdr:rowOff>
                  </from>
                  <to>
                    <xdr:col>8</xdr:col>
                    <xdr:colOff>133350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56</xdr:row>
                    <xdr:rowOff>28575</xdr:rowOff>
                  </from>
                  <to>
                    <xdr:col>7</xdr:col>
                    <xdr:colOff>504825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locked="0" defaultSize="0" autoFill="0" autoLine="0" autoPict="0">
                <anchor moveWithCells="1">
                  <from>
                    <xdr:col>7</xdr:col>
                    <xdr:colOff>495300</xdr:colOff>
                    <xdr:row>56</xdr:row>
                    <xdr:rowOff>28575</xdr:rowOff>
                  </from>
                  <to>
                    <xdr:col>8</xdr:col>
                    <xdr:colOff>104775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57</xdr:row>
                    <xdr:rowOff>0</xdr:rowOff>
                  </from>
                  <to>
                    <xdr:col>7</xdr:col>
                    <xdr:colOff>523875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57</xdr:row>
                    <xdr:rowOff>0</xdr:rowOff>
                  </from>
                  <to>
                    <xdr:col>8</xdr:col>
                    <xdr:colOff>123825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Check Box 47">
              <controlPr locked="0" defaultSize="0" autoFill="0" autoLine="0" autoPict="0">
                <anchor moveWithCells="1">
                  <from>
                    <xdr:col>7</xdr:col>
                    <xdr:colOff>76200</xdr:colOff>
                    <xdr:row>58</xdr:row>
                    <xdr:rowOff>9525</xdr:rowOff>
                  </from>
                  <to>
                    <xdr:col>7</xdr:col>
                    <xdr:colOff>523875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Check Box 48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58</xdr:row>
                    <xdr:rowOff>28575</xdr:rowOff>
                  </from>
                  <to>
                    <xdr:col>8</xdr:col>
                    <xdr:colOff>142875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Check Box 49">
              <controlPr locked="0" defaultSize="0" autoFill="0" autoLine="0" autoPict="0">
                <anchor moveWithCells="1">
                  <from>
                    <xdr:col>7</xdr:col>
                    <xdr:colOff>85725</xdr:colOff>
                    <xdr:row>59</xdr:row>
                    <xdr:rowOff>152400</xdr:rowOff>
                  </from>
                  <to>
                    <xdr:col>7</xdr:col>
                    <xdr:colOff>533400</xdr:colOff>
                    <xdr:row>59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5" name="Check Box 50">
              <controlPr locked="0" defaultSize="0" autoFill="0" autoLine="0" autoPict="0">
                <anchor moveWithCells="1">
                  <from>
                    <xdr:col>7</xdr:col>
                    <xdr:colOff>504825</xdr:colOff>
                    <xdr:row>59</xdr:row>
                    <xdr:rowOff>180975</xdr:rowOff>
                  </from>
                  <to>
                    <xdr:col>8</xdr:col>
                    <xdr:colOff>114300</xdr:colOff>
                    <xdr:row>59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6" name="Check Box 51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72</xdr:row>
                    <xdr:rowOff>190500</xdr:rowOff>
                  </from>
                  <to>
                    <xdr:col>7</xdr:col>
                    <xdr:colOff>962025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7" name="Check Box 52">
              <controlPr locked="0" defaultSize="0" autoFill="0" autoLine="0" autoPict="0">
                <anchor moveWithCells="1">
                  <from>
                    <xdr:col>7</xdr:col>
                    <xdr:colOff>962025</xdr:colOff>
                    <xdr:row>72</xdr:row>
                    <xdr:rowOff>171450</xdr:rowOff>
                  </from>
                  <to>
                    <xdr:col>8</xdr:col>
                    <xdr:colOff>561975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8" name="Check Box 63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60</xdr:row>
                    <xdr:rowOff>190500</xdr:rowOff>
                  </from>
                  <to>
                    <xdr:col>7</xdr:col>
                    <xdr:colOff>800100</xdr:colOff>
                    <xdr:row>60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9" name="Check Box 64">
              <controlPr locked="0" defaultSize="0" autoFill="0" autoLine="0" autoPict="0">
                <anchor moveWithCells="1">
                  <from>
                    <xdr:col>7</xdr:col>
                    <xdr:colOff>847725</xdr:colOff>
                    <xdr:row>60</xdr:row>
                    <xdr:rowOff>190500</xdr:rowOff>
                  </from>
                  <to>
                    <xdr:col>9</xdr:col>
                    <xdr:colOff>9525</xdr:colOff>
                    <xdr:row>60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0" name="Check Box 65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61</xdr:row>
                    <xdr:rowOff>19050</xdr:rowOff>
                  </from>
                  <to>
                    <xdr:col>7</xdr:col>
                    <xdr:colOff>857250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1" name="Check Box 66">
              <controlPr locked="0" defaultSize="0" autoFill="0" autoLine="0" autoPict="0">
                <anchor moveWithCells="1">
                  <from>
                    <xdr:col>7</xdr:col>
                    <xdr:colOff>1028700</xdr:colOff>
                    <xdr:row>61</xdr:row>
                    <xdr:rowOff>28575</xdr:rowOff>
                  </from>
                  <to>
                    <xdr:col>8</xdr:col>
                    <xdr:colOff>847725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2" name="Check Box 69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62</xdr:row>
                    <xdr:rowOff>314325</xdr:rowOff>
                  </from>
                  <to>
                    <xdr:col>7</xdr:col>
                    <xdr:colOff>752475</xdr:colOff>
                    <xdr:row>62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3" name="Check Box 70">
              <controlPr locked="0" defaultSize="0" autoFill="0" autoLine="0" autoPict="0">
                <anchor moveWithCells="1">
                  <from>
                    <xdr:col>7</xdr:col>
                    <xdr:colOff>952500</xdr:colOff>
                    <xdr:row>62</xdr:row>
                    <xdr:rowOff>295275</xdr:rowOff>
                  </from>
                  <to>
                    <xdr:col>8</xdr:col>
                    <xdr:colOff>647700</xdr:colOff>
                    <xdr:row>62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4" name="Check Box 73">
              <controlPr locked="0" defaultSize="0" autoFill="0" autoLine="0" autoPict="0">
                <anchor moveWithCells="1">
                  <from>
                    <xdr:col>7</xdr:col>
                    <xdr:colOff>114300</xdr:colOff>
                    <xdr:row>63</xdr:row>
                    <xdr:rowOff>219075</xdr:rowOff>
                  </from>
                  <to>
                    <xdr:col>7</xdr:col>
                    <xdr:colOff>561975</xdr:colOff>
                    <xdr:row>63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5" name="Check Box 74">
              <controlPr locked="0" defaultSize="0" autoFill="0" autoLine="0" autoPict="0">
                <anchor moveWithCells="1">
                  <from>
                    <xdr:col>7</xdr:col>
                    <xdr:colOff>600075</xdr:colOff>
                    <xdr:row>63</xdr:row>
                    <xdr:rowOff>219075</xdr:rowOff>
                  </from>
                  <to>
                    <xdr:col>8</xdr:col>
                    <xdr:colOff>219075</xdr:colOff>
                    <xdr:row>63</xdr:row>
                    <xdr:rowOff>847725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6" name="Check Box 81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73</xdr:row>
                    <xdr:rowOff>238125</xdr:rowOff>
                  </from>
                  <to>
                    <xdr:col>7</xdr:col>
                    <xdr:colOff>990600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7" name="Check Box 82">
              <controlPr locked="0" defaultSize="0" autoFill="0" autoLine="0" autoPict="0">
                <anchor moveWithCells="1">
                  <from>
                    <xdr:col>7</xdr:col>
                    <xdr:colOff>971550</xdr:colOff>
                    <xdr:row>73</xdr:row>
                    <xdr:rowOff>228600</xdr:rowOff>
                  </from>
                  <to>
                    <xdr:col>8</xdr:col>
                    <xdr:colOff>571500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8" name="Check Box 83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75</xdr:row>
                    <xdr:rowOff>228600</xdr:rowOff>
                  </from>
                  <to>
                    <xdr:col>7</xdr:col>
                    <xdr:colOff>828675</xdr:colOff>
                    <xdr:row>75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9" name="Check Box 84">
              <controlPr locked="0" defaultSize="0" autoFill="0" autoLine="0" autoPict="0">
                <anchor moveWithCells="1">
                  <from>
                    <xdr:col>7</xdr:col>
                    <xdr:colOff>904875</xdr:colOff>
                    <xdr:row>75</xdr:row>
                    <xdr:rowOff>76200</xdr:rowOff>
                  </from>
                  <to>
                    <xdr:col>8</xdr:col>
                    <xdr:colOff>523875</xdr:colOff>
                    <xdr:row>75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0" name="Check Box 87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52</xdr:row>
                    <xdr:rowOff>152400</xdr:rowOff>
                  </from>
                  <to>
                    <xdr:col>7</xdr:col>
                    <xdr:colOff>523875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1" name="Check Box 88">
              <controlPr locked="0" defaultSize="0" autoFill="0" autoLine="0" autoPict="0">
                <anchor moveWithCells="1">
                  <from>
                    <xdr:col>7</xdr:col>
                    <xdr:colOff>485775</xdr:colOff>
                    <xdr:row>52</xdr:row>
                    <xdr:rowOff>142875</xdr:rowOff>
                  </from>
                  <to>
                    <xdr:col>8</xdr:col>
                    <xdr:colOff>104775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2" name="Check Box 8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28575</xdr:rowOff>
                  </from>
                  <to>
                    <xdr:col>8</xdr:col>
                    <xdr:colOff>609600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3" name="Check Box 139">
              <controlPr locked="0" defaultSize="0" autoFill="0" autoLine="0" autoPict="0">
                <anchor moveWithCells="1">
                  <from>
                    <xdr:col>7</xdr:col>
                    <xdr:colOff>104775</xdr:colOff>
                    <xdr:row>78</xdr:row>
                    <xdr:rowOff>0</xdr:rowOff>
                  </from>
                  <to>
                    <xdr:col>7</xdr:col>
                    <xdr:colOff>542925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4" name="Check Box 142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78</xdr:row>
                    <xdr:rowOff>9525</xdr:rowOff>
                  </from>
                  <to>
                    <xdr:col>8</xdr:col>
                    <xdr:colOff>561975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5" name="Check Box 143">
              <controlPr locked="0" defaultSize="0" autoFill="0" autoLine="0" autoPict="0">
                <anchor moveWithCells="1">
                  <from>
                    <xdr:col>7</xdr:col>
                    <xdr:colOff>104775</xdr:colOff>
                    <xdr:row>79</xdr:row>
                    <xdr:rowOff>28575</xdr:rowOff>
                  </from>
                  <to>
                    <xdr:col>7</xdr:col>
                    <xdr:colOff>523875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6" name="Check Box 144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79</xdr:row>
                    <xdr:rowOff>28575</xdr:rowOff>
                  </from>
                  <to>
                    <xdr:col>8</xdr:col>
                    <xdr:colOff>752475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7" name="Check Box 185">
              <controlPr locked="0" defaultSize="0" autoFill="0" autoLine="0" autoPict="0">
                <anchor moveWithCells="1">
                  <from>
                    <xdr:col>7</xdr:col>
                    <xdr:colOff>104775</xdr:colOff>
                    <xdr:row>64</xdr:row>
                    <xdr:rowOff>447675</xdr:rowOff>
                  </from>
                  <to>
                    <xdr:col>7</xdr:col>
                    <xdr:colOff>561975</xdr:colOff>
                    <xdr:row>64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58" name="Check Box 186">
              <controlPr locked="0" defaultSize="0" autoFill="0" autoLine="0" autoPict="0">
                <anchor moveWithCells="1">
                  <from>
                    <xdr:col>7</xdr:col>
                    <xdr:colOff>561975</xdr:colOff>
                    <xdr:row>64</xdr:row>
                    <xdr:rowOff>457200</xdr:rowOff>
                  </from>
                  <to>
                    <xdr:col>8</xdr:col>
                    <xdr:colOff>161925</xdr:colOff>
                    <xdr:row>64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59" name="Check Box 215">
              <controlPr locked="0" defaultSize="0" autoFill="0" autoLine="0" autoPict="0">
                <anchor moveWithCells="1">
                  <from>
                    <xdr:col>7</xdr:col>
                    <xdr:colOff>76200</xdr:colOff>
                    <xdr:row>65</xdr:row>
                    <xdr:rowOff>28575</xdr:rowOff>
                  </from>
                  <to>
                    <xdr:col>7</xdr:col>
                    <xdr:colOff>523875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60" name="Check Box 216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65</xdr:row>
                    <xdr:rowOff>28575</xdr:rowOff>
                  </from>
                  <to>
                    <xdr:col>8</xdr:col>
                    <xdr:colOff>142875</xdr:colOff>
                    <xdr:row>65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Анкета</vt:lpstr>
      <vt:lpstr>BANK</vt:lpstr>
      <vt:lpstr>DV</vt:lpstr>
      <vt:lpstr>gb_obr</vt:lpstr>
      <vt:lpstr>name_eng</vt:lpstr>
      <vt:lpstr>name_full</vt:lpstr>
      <vt:lpstr>ruk_dolj</vt:lpstr>
      <vt:lpstr>ruk_obr</vt:lpstr>
      <vt:lpstr>RukGlaBuhOne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User</cp:lastModifiedBy>
  <dcterms:created xsi:type="dcterms:W3CDTF">2023-08-25T15:29:44Z</dcterms:created>
  <dcterms:modified xsi:type="dcterms:W3CDTF">2024-05-02T07:14:36Z</dcterms:modified>
</cp:coreProperties>
</file>